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no\OneDrive\デスクトップ\ABAU15_jhs_HP\2022_U14league\"/>
    </mc:Choice>
  </mc:AlternateContent>
  <xr:revisionPtr revIDLastSave="0" documentId="13_ncr:1_{B4786174-39DF-4808-A4E0-504FA2F4C55D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実施報告書（５チーム用）" sheetId="8" r:id="rId1"/>
    <sheet name="実施報告書（６チーム用）" sheetId="5" r:id="rId2"/>
    <sheet name="実施報告書（８チーム用）" sheetId="9" r:id="rId3"/>
    <sheet name="実施報告書（９チーム用）" sheetId="10" r:id="rId4"/>
  </sheets>
  <definedNames>
    <definedName name="_xlnm.Print_Area" localSheetId="0">'実施報告書（５チーム用）'!$A$1:$AM$61</definedName>
    <definedName name="_xlnm.Print_Area" localSheetId="1">'実施報告書（６チーム用）'!$A$1:$AM$64</definedName>
    <definedName name="_xlnm.Print_Area" localSheetId="2">'実施報告書（８チーム用）'!$A$1:$AS$74</definedName>
    <definedName name="_xlnm.Print_Area" localSheetId="3">'実施報告書（９チーム用）'!$A$1:$AV$68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8" i="5" l="1"/>
  <c r="AO54" i="10"/>
  <c r="AO52" i="10"/>
  <c r="AO50" i="10"/>
  <c r="AO48" i="10"/>
  <c r="AO46" i="10"/>
  <c r="AO44" i="10"/>
  <c r="AO42" i="10"/>
  <c r="AO40" i="10"/>
  <c r="AO38" i="10"/>
  <c r="AM54" i="10"/>
  <c r="AM52" i="10"/>
  <c r="AM50" i="10"/>
  <c r="AM48" i="10"/>
  <c r="AM46" i="10"/>
  <c r="AM44" i="10"/>
  <c r="AM42" i="10"/>
  <c r="AM40" i="10"/>
  <c r="AM38" i="10"/>
  <c r="AK54" i="10"/>
  <c r="AQ54" i="10" s="1"/>
  <c r="AK52" i="10"/>
  <c r="AQ52" i="10" s="1"/>
  <c r="AK50" i="10"/>
  <c r="AQ50" i="10" s="1"/>
  <c r="AK48" i="10"/>
  <c r="AQ48" i="10" s="1"/>
  <c r="AK46" i="10"/>
  <c r="AQ46" i="10" s="1"/>
  <c r="AK44" i="10"/>
  <c r="AQ44" i="10" s="1"/>
  <c r="AK42" i="10"/>
  <c r="AQ42" i="10" s="1"/>
  <c r="AK40" i="10"/>
  <c r="AQ40" i="10" s="1"/>
  <c r="AK38" i="10"/>
  <c r="AQ38" i="10" s="1"/>
  <c r="X54" i="10" l="1"/>
  <c r="V54" i="10"/>
  <c r="AA50" i="10"/>
  <c r="Y50" i="10"/>
  <c r="X52" i="10"/>
  <c r="V52" i="10"/>
  <c r="R48" i="10"/>
  <c r="P48" i="10"/>
  <c r="L44" i="10"/>
  <c r="J44" i="10"/>
  <c r="C54" i="10"/>
  <c r="AH37" i="10"/>
  <c r="AA54" i="10"/>
  <c r="Y54" i="10"/>
  <c r="U54" i="10"/>
  <c r="S54" i="10"/>
  <c r="R54" i="10"/>
  <c r="P54" i="10"/>
  <c r="O54" i="10"/>
  <c r="M54" i="10"/>
  <c r="AA52" i="10" l="1"/>
  <c r="Y52" i="10"/>
  <c r="U52" i="10"/>
  <c r="S52" i="10"/>
  <c r="R52" i="10"/>
  <c r="P52" i="10"/>
  <c r="O52" i="10"/>
  <c r="M52" i="10"/>
  <c r="C52" i="10"/>
  <c r="AE37" i="10" s="1"/>
  <c r="X50" i="10"/>
  <c r="V50" i="10"/>
  <c r="U50" i="10"/>
  <c r="S50" i="10"/>
  <c r="R50" i="10"/>
  <c r="P50" i="10"/>
  <c r="L50" i="10"/>
  <c r="J50" i="10"/>
  <c r="C50" i="10"/>
  <c r="AB37" i="10" s="1"/>
  <c r="O48" i="10"/>
  <c r="J54" i="10" s="1"/>
  <c r="M48" i="10"/>
  <c r="L54" i="10" s="1"/>
  <c r="L48" i="10"/>
  <c r="J48" i="10"/>
  <c r="C48" i="10"/>
  <c r="R46" i="10"/>
  <c r="P46" i="10"/>
  <c r="O46" i="10"/>
  <c r="J52" i="10" s="1"/>
  <c r="M46" i="10"/>
  <c r="L52" i="10" s="1"/>
  <c r="L46" i="10"/>
  <c r="J46" i="10"/>
  <c r="C46" i="10"/>
  <c r="R44" i="10"/>
  <c r="M50" i="10" s="1"/>
  <c r="P44" i="10"/>
  <c r="O50" i="10" s="1"/>
  <c r="O44" i="10"/>
  <c r="M44" i="10"/>
  <c r="C44" i="10"/>
  <c r="C42" i="10"/>
  <c r="P37" i="10" s="1"/>
  <c r="C40" i="10"/>
  <c r="M37" i="10" s="1"/>
  <c r="C38" i="10"/>
  <c r="J37" i="10" s="1"/>
  <c r="Y37" i="10"/>
  <c r="V37" i="10"/>
  <c r="S37" i="10"/>
  <c r="V33" i="10"/>
  <c r="N33" i="10"/>
  <c r="V31" i="10"/>
  <c r="N31" i="10"/>
  <c r="V29" i="10"/>
  <c r="N29" i="10"/>
  <c r="V27" i="10"/>
  <c r="N27" i="10"/>
  <c r="V25" i="10"/>
  <c r="N25" i="10"/>
  <c r="V23" i="10"/>
  <c r="N23" i="10"/>
  <c r="V21" i="10"/>
  <c r="N21" i="10"/>
  <c r="V19" i="10"/>
  <c r="N19" i="10"/>
  <c r="AD1" i="10"/>
  <c r="AB38" i="5"/>
  <c r="AL52" i="9"/>
  <c r="AL50" i="9"/>
  <c r="AL48" i="9"/>
  <c r="AL46" i="9"/>
  <c r="AL44" i="9"/>
  <c r="AL42" i="9"/>
  <c r="AL40" i="9"/>
  <c r="AL38" i="9"/>
  <c r="AJ52" i="9"/>
  <c r="AJ50" i="9"/>
  <c r="AJ48" i="9"/>
  <c r="AJ46" i="9"/>
  <c r="AJ44" i="9"/>
  <c r="AJ42" i="9"/>
  <c r="AJ40" i="9"/>
  <c r="AJ38" i="9"/>
  <c r="AH52" i="9"/>
  <c r="AH50" i="9"/>
  <c r="AH48" i="9"/>
  <c r="AH46" i="9"/>
  <c r="AH44" i="9"/>
  <c r="AH42" i="9"/>
  <c r="AH40" i="9"/>
  <c r="AN40" i="9" s="1"/>
  <c r="AH38" i="9"/>
  <c r="AN38" i="9" s="1"/>
  <c r="C52" i="9"/>
  <c r="C50" i="9"/>
  <c r="AE37" i="9"/>
  <c r="AB37" i="9"/>
  <c r="AD52" i="9"/>
  <c r="AB52" i="9"/>
  <c r="AA52" i="9"/>
  <c r="Y52" i="9"/>
  <c r="X50" i="9"/>
  <c r="V50" i="9"/>
  <c r="U50" i="9"/>
  <c r="S50" i="9"/>
  <c r="R50" i="9"/>
  <c r="P50" i="9"/>
  <c r="L50" i="9"/>
  <c r="J50" i="9"/>
  <c r="C48" i="9"/>
  <c r="Y37" i="9" s="1"/>
  <c r="C46" i="9"/>
  <c r="V37" i="9" s="1"/>
  <c r="C44" i="9"/>
  <c r="S37" i="9" s="1"/>
  <c r="C42" i="9"/>
  <c r="P37" i="9" s="1"/>
  <c r="C40" i="9"/>
  <c r="M37" i="9" s="1"/>
  <c r="C38" i="9"/>
  <c r="J37" i="9" s="1"/>
  <c r="X48" i="9"/>
  <c r="V48" i="9"/>
  <c r="U48" i="9"/>
  <c r="S48" i="9"/>
  <c r="O48" i="9"/>
  <c r="M48" i="9"/>
  <c r="L48" i="9"/>
  <c r="J48" i="9"/>
  <c r="U52" i="9"/>
  <c r="S52" i="9"/>
  <c r="R52" i="9"/>
  <c r="P52" i="9"/>
  <c r="O52" i="9"/>
  <c r="M52" i="9"/>
  <c r="R46" i="9"/>
  <c r="P46" i="9"/>
  <c r="O46" i="9"/>
  <c r="M46" i="9"/>
  <c r="L46" i="9"/>
  <c r="J46" i="9"/>
  <c r="R44" i="9"/>
  <c r="P44" i="9"/>
  <c r="O44" i="9"/>
  <c r="M44" i="9"/>
  <c r="L42" i="9"/>
  <c r="J42" i="9"/>
  <c r="L40" i="9"/>
  <c r="J40" i="9"/>
  <c r="V33" i="9"/>
  <c r="N33" i="9"/>
  <c r="V31" i="9"/>
  <c r="N31" i="9"/>
  <c r="V29" i="9"/>
  <c r="N29" i="9"/>
  <c r="V27" i="9"/>
  <c r="N27" i="9"/>
  <c r="V25" i="9"/>
  <c r="N25" i="9"/>
  <c r="V23" i="9"/>
  <c r="N23" i="9"/>
  <c r="V21" i="9"/>
  <c r="N21" i="9"/>
  <c r="V19" i="9"/>
  <c r="N19" i="9"/>
  <c r="AD1" i="9"/>
  <c r="AN52" i="9" l="1"/>
  <c r="AN50" i="9"/>
  <c r="AN46" i="9"/>
  <c r="AN48" i="9"/>
  <c r="AN42" i="9"/>
  <c r="AN44" i="9"/>
  <c r="AC40" i="8" l="1"/>
  <c r="AC42" i="8"/>
  <c r="AC44" i="8"/>
  <c r="AC46" i="8"/>
  <c r="AC38" i="8"/>
  <c r="AA44" i="8"/>
  <c r="AA46" i="8"/>
  <c r="AA40" i="8"/>
  <c r="AA42" i="8"/>
  <c r="AA38" i="8"/>
  <c r="Y46" i="8"/>
  <c r="Y40" i="8"/>
  <c r="Y42" i="8"/>
  <c r="Y44" i="8"/>
  <c r="Y38" i="8"/>
  <c r="AE38" i="8" s="1"/>
  <c r="U46" i="8"/>
  <c r="S46" i="8"/>
  <c r="R46" i="8"/>
  <c r="P46" i="8"/>
  <c r="O46" i="8"/>
  <c r="M46" i="8"/>
  <c r="L46" i="8"/>
  <c r="J46" i="8"/>
  <c r="C46" i="8"/>
  <c r="V37" i="8" s="1"/>
  <c r="R44" i="8"/>
  <c r="P44" i="8"/>
  <c r="O44" i="8"/>
  <c r="M44" i="8"/>
  <c r="L44" i="8"/>
  <c r="J44" i="8"/>
  <c r="C44" i="8"/>
  <c r="S37" i="8" s="1"/>
  <c r="O42" i="8"/>
  <c r="M42" i="8"/>
  <c r="L42" i="8"/>
  <c r="J42" i="8"/>
  <c r="C42" i="8"/>
  <c r="P37" i="8" s="1"/>
  <c r="L40" i="8"/>
  <c r="J40" i="8"/>
  <c r="C40" i="8"/>
  <c r="M37" i="8" s="1"/>
  <c r="C38" i="8"/>
  <c r="J37" i="8" s="1"/>
  <c r="V33" i="8"/>
  <c r="N33" i="8"/>
  <c r="V31" i="8"/>
  <c r="N31" i="8"/>
  <c r="V29" i="8"/>
  <c r="N29" i="8"/>
  <c r="V27" i="8"/>
  <c r="N27" i="8"/>
  <c r="V25" i="8"/>
  <c r="N25" i="8"/>
  <c r="V23" i="8"/>
  <c r="N23" i="8"/>
  <c r="V21" i="8"/>
  <c r="N21" i="8"/>
  <c r="V19" i="8"/>
  <c r="N19" i="8"/>
  <c r="AD1" i="8"/>
  <c r="J40" i="5"/>
  <c r="C38" i="5"/>
  <c r="AB40" i="5"/>
  <c r="AD40" i="5"/>
  <c r="AF40" i="5"/>
  <c r="AB42" i="5"/>
  <c r="AD42" i="5"/>
  <c r="AF42" i="5"/>
  <c r="AB44" i="5"/>
  <c r="AD44" i="5"/>
  <c r="AF44" i="5"/>
  <c r="AB46" i="5"/>
  <c r="AD46" i="5"/>
  <c r="AF46" i="5"/>
  <c r="AB48" i="5"/>
  <c r="AD48" i="5"/>
  <c r="AF48" i="5"/>
  <c r="AF38" i="5"/>
  <c r="AD38" i="5"/>
  <c r="X48" i="5"/>
  <c r="V48" i="5"/>
  <c r="U48" i="5"/>
  <c r="U46" i="5"/>
  <c r="S46" i="5"/>
  <c r="L40" i="5"/>
  <c r="R48" i="5"/>
  <c r="P48" i="5"/>
  <c r="R46" i="5"/>
  <c r="P46" i="5"/>
  <c r="R44" i="5"/>
  <c r="P44" i="5"/>
  <c r="O48" i="5"/>
  <c r="O46" i="5"/>
  <c r="O44" i="5"/>
  <c r="O42" i="5"/>
  <c r="M48" i="5"/>
  <c r="M46" i="5"/>
  <c r="M44" i="5"/>
  <c r="M42" i="5"/>
  <c r="L48" i="5"/>
  <c r="L46" i="5"/>
  <c r="L44" i="5"/>
  <c r="L42" i="5"/>
  <c r="J48" i="5"/>
  <c r="J46" i="5"/>
  <c r="J44" i="5"/>
  <c r="J42" i="5"/>
  <c r="V33" i="5"/>
  <c r="N33" i="5"/>
  <c r="V31" i="5"/>
  <c r="N31" i="5"/>
  <c r="V29" i="5"/>
  <c r="N29" i="5"/>
  <c r="V27" i="5"/>
  <c r="N27" i="5"/>
  <c r="V25" i="5"/>
  <c r="N25" i="5"/>
  <c r="V23" i="5"/>
  <c r="N23" i="5"/>
  <c r="V21" i="5"/>
  <c r="N21" i="5"/>
  <c r="V19" i="5"/>
  <c r="N19" i="5"/>
  <c r="AE42" i="8" l="1"/>
  <c r="AE40" i="8"/>
  <c r="AE46" i="8"/>
  <c r="AE44" i="8"/>
  <c r="AH38" i="5"/>
  <c r="AH44" i="5"/>
  <c r="AH48" i="5"/>
  <c r="AH42" i="5"/>
  <c r="AH46" i="5"/>
  <c r="AH40" i="5"/>
  <c r="C48" i="5"/>
  <c r="C46" i="5"/>
  <c r="C44" i="5"/>
  <c r="C42" i="5"/>
  <c r="C40" i="5"/>
  <c r="M37" i="5" l="1"/>
  <c r="P37" i="5"/>
  <c r="S37" i="5"/>
  <c r="V37" i="5"/>
  <c r="Y37" i="5"/>
  <c r="J37" i="5"/>
  <c r="AD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36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36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37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36" authorId="0" shapeId="0" xr:uid="{00000000-0006-0000-01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36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37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2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2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Z36" authorId="0" shapeId="0" xr:uid="{00000000-0006-0000-02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A36" authorId="0" shapeId="0" xr:uid="{00000000-0006-0000-02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V37" authorId="0" shapeId="0" xr:uid="{00000000-0006-0000-02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2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3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3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3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3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CC36" authorId="0" shapeId="0" xr:uid="{00000000-0006-0000-03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D36" authorId="0" shapeId="0" xr:uid="{00000000-0006-0000-03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Y37" authorId="0" shapeId="0" xr:uid="{00000000-0006-0000-03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J38" authorId="0" shapeId="0" xr:uid="{00000000-0006-0000-03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星取表の水色セル（右上の枠）に得点を入力すると、
左下の枠に自動表示します。
勝敗は、水色セル、白色セルのどちらにもドロップダウンで入力してください。</t>
        </r>
      </text>
    </comment>
  </commentList>
</comments>
</file>

<file path=xl/sharedStrings.xml><?xml version="1.0" encoding="utf-8"?>
<sst xmlns="http://schemas.openxmlformats.org/spreadsheetml/2006/main" count="722" uniqueCount="133">
  <si>
    <t>地区</t>
    <rPh sb="0" eb="2">
      <t>チク</t>
    </rPh>
    <phoneticPr fontId="1"/>
  </si>
  <si>
    <t>会場</t>
    <rPh sb="0" eb="2">
      <t>カイジョウ</t>
    </rPh>
    <phoneticPr fontId="1"/>
  </si>
  <si>
    <t>節</t>
    <rPh sb="0" eb="1">
      <t>セツ</t>
    </rPh>
    <phoneticPr fontId="1"/>
  </si>
  <si>
    <t>宛先</t>
    <rPh sb="0" eb="2">
      <t>アテサキ</t>
    </rPh>
    <phoneticPr fontId="1"/>
  </si>
  <si>
    <t>様</t>
    <rPh sb="0" eb="1">
      <t>サマ</t>
    </rPh>
    <phoneticPr fontId="1"/>
  </si>
  <si>
    <t>発信者</t>
    <rPh sb="0" eb="3">
      <t>ハッシンシャ</t>
    </rPh>
    <phoneticPr fontId="1"/>
  </si>
  <si>
    <t>名古屋</t>
    <rPh sb="0" eb="3">
      <t>ナゴヤ</t>
    </rPh>
    <phoneticPr fontId="1"/>
  </si>
  <si>
    <t>西尾張</t>
    <rPh sb="0" eb="1">
      <t>ニシ</t>
    </rPh>
    <rPh sb="1" eb="3">
      <t>オワリ</t>
    </rPh>
    <phoneticPr fontId="1"/>
  </si>
  <si>
    <t>愛日</t>
    <rPh sb="0" eb="1">
      <t>アイ</t>
    </rPh>
    <rPh sb="1" eb="2">
      <t>ニチ</t>
    </rPh>
    <phoneticPr fontId="1"/>
  </si>
  <si>
    <t>知多</t>
    <rPh sb="0" eb="2">
      <t>チタ</t>
    </rPh>
    <phoneticPr fontId="1"/>
  </si>
  <si>
    <t>FAX</t>
    <phoneticPr fontId="1"/>
  </si>
  <si>
    <t>中学校</t>
    <rPh sb="0" eb="1">
      <t>チュウ</t>
    </rPh>
    <rPh sb="1" eb="3">
      <t>ガッコウ</t>
    </rPh>
    <phoneticPr fontId="1"/>
  </si>
  <si>
    <t>バスケ部顧問</t>
    <rPh sb="3" eb="4">
      <t>ブ</t>
    </rPh>
    <rPh sb="4" eb="6">
      <t>コモン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</si>
  <si>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</si>
  <si>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</si>
  <si>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グループ</t>
    <phoneticPr fontId="1"/>
  </si>
  <si>
    <t>西三河</t>
    <rPh sb="0" eb="1">
      <t>ニシ</t>
    </rPh>
    <rPh sb="1" eb="3">
      <t>ミカワ</t>
    </rPh>
    <phoneticPr fontId="1"/>
  </si>
  <si>
    <t>東三河</t>
    <rPh sb="0" eb="1">
      <t>ヒガシ</t>
    </rPh>
    <rPh sb="1" eb="3">
      <t>ミカワ</t>
    </rPh>
    <phoneticPr fontId="1"/>
  </si>
  <si>
    <t>ドロップダウン　リスト</t>
    <phoneticPr fontId="1"/>
  </si>
  <si>
    <t>性別</t>
    <rPh sb="0" eb="2">
      <t>セイベツ</t>
    </rPh>
    <phoneticPr fontId="1"/>
  </si>
  <si>
    <t>グループ名</t>
    <rPh sb="4" eb="5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</si>
  <si>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</si>
  <si>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</si>
  <si>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</si>
  <si>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</si>
  <si>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</si>
  <si>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</si>
  <si>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</si>
  <si>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</si>
  <si>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</si>
  <si>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</si>
  <si>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</si>
  <si>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</si>
  <si>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</si>
  <si>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</si>
  <si>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</si>
  <si>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</si>
  <si>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</si>
  <si>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</si>
  <si>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</si>
  <si>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</si>
  <si>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あ</t>
    <phoneticPr fontId="1"/>
  </si>
  <si>
    <t>い</t>
    <phoneticPr fontId="1"/>
  </si>
  <si>
    <t>う</t>
  </si>
  <si>
    <t>う</t>
    <phoneticPr fontId="1"/>
  </si>
  <si>
    <t>え</t>
  </si>
  <si>
    <t>え</t>
    <phoneticPr fontId="1"/>
  </si>
  <si>
    <t>お</t>
  </si>
  <si>
    <t>お</t>
    <phoneticPr fontId="1"/>
  </si>
  <si>
    <t>か</t>
  </si>
  <si>
    <t>か</t>
    <phoneticPr fontId="1"/>
  </si>
  <si>
    <t>き</t>
    <phoneticPr fontId="1"/>
  </si>
  <si>
    <t>く</t>
    <phoneticPr fontId="1"/>
  </si>
  <si>
    <t>け</t>
    <phoneticPr fontId="1"/>
  </si>
  <si>
    <t>こ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</si>
  <si>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</si>
  <si>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</si>
  <si>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</si>
  <si>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</si>
  <si>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</si>
  <si>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</si>
  <si>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</si>
  <si>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</si>
  <si>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</si>
  <si>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</si>
  <si>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←</t>
    <phoneticPr fontId="1"/>
  </si>
  <si>
    <t>数式が入ってます</t>
    <rPh sb="0" eb="2">
      <t>スウシキ</t>
    </rPh>
    <rPh sb="3" eb="4">
      <t>ハイ</t>
    </rPh>
    <phoneticPr fontId="1"/>
  </si>
  <si>
    <t>出場チーム名</t>
    <rPh sb="0" eb="2">
      <t>シュツジョウ</t>
    </rPh>
    <rPh sb="5" eb="6">
      <t>メイ</t>
    </rPh>
    <phoneticPr fontId="1"/>
  </si>
  <si>
    <t>C</t>
    <phoneticPr fontId="1"/>
  </si>
  <si>
    <t>D</t>
    <phoneticPr fontId="1"/>
  </si>
  <si>
    <t>E</t>
    <phoneticPr fontId="1"/>
  </si>
  <si>
    <t>試合日</t>
    <rPh sb="0" eb="2">
      <t>シアイ</t>
    </rPh>
    <rPh sb="2" eb="3">
      <t>ビ</t>
    </rPh>
    <phoneticPr fontId="1"/>
  </si>
  <si>
    <t>試合時間</t>
    <rPh sb="0" eb="2">
      <t>シアイ</t>
    </rPh>
    <rPh sb="2" eb="4">
      <t>ジカン</t>
    </rPh>
    <phoneticPr fontId="1"/>
  </si>
  <si>
    <t>↓こちらでデータを入力</t>
    <rPh sb="9" eb="11">
      <t>ニュウリョク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</si>
  <si>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</si>
  <si>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</si>
  <si>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No.</t>
    <phoneticPr fontId="1"/>
  </si>
  <si>
    <t>VS.</t>
    <phoneticPr fontId="1"/>
  </si>
  <si>
    <t>GAME</t>
    <phoneticPr fontId="1"/>
  </si>
  <si>
    <t>会場校</t>
    <rPh sb="0" eb="2">
      <t>カイジョウ</t>
    </rPh>
    <rPh sb="2" eb="3">
      <t>コウ</t>
    </rPh>
    <phoneticPr fontId="1"/>
  </si>
  <si>
    <t>チーム名</t>
    <rPh sb="3" eb="4">
      <t>メイ</t>
    </rPh>
    <phoneticPr fontId="1"/>
  </si>
  <si>
    <t>勝敗</t>
    <rPh sb="0" eb="2">
      <t>ショウハイ</t>
    </rPh>
    <phoneticPr fontId="1"/>
  </si>
  <si>
    <t>○ - ●</t>
    <phoneticPr fontId="1"/>
  </si>
  <si>
    <t>● - ○</t>
    <phoneticPr fontId="1"/>
  </si>
  <si>
    <t>△ - △</t>
    <phoneticPr fontId="1"/>
  </si>
  <si>
    <t>得点</t>
    <rPh sb="0" eb="2">
      <t>トクテン</t>
    </rPh>
    <phoneticPr fontId="1"/>
  </si>
  <si>
    <t>1Q</t>
    <phoneticPr fontId="1"/>
  </si>
  <si>
    <t>2Q</t>
    <phoneticPr fontId="1"/>
  </si>
  <si>
    <t>3Q</t>
    <phoneticPr fontId="1"/>
  </si>
  <si>
    <t>4Q</t>
    <phoneticPr fontId="1"/>
  </si>
  <si>
    <t>特記する事項</t>
    <rPh sb="0" eb="2">
      <t>トッキ</t>
    </rPh>
    <rPh sb="4" eb="6">
      <t>ジコウ</t>
    </rPh>
    <phoneticPr fontId="1"/>
  </si>
  <si>
    <t>重要事項は下に記入</t>
    <rPh sb="0" eb="2">
      <t>ジュウヨウ</t>
    </rPh>
    <rPh sb="2" eb="4">
      <t>ジコウ</t>
    </rPh>
    <rPh sb="5" eb="6">
      <t>シタ</t>
    </rPh>
    <rPh sb="7" eb="9">
      <t>キニュウ</t>
    </rPh>
    <phoneticPr fontId="1"/>
  </si>
  <si>
    <t>-</t>
    <phoneticPr fontId="1"/>
  </si>
  <si>
    <t>星取り</t>
    <rPh sb="0" eb="1">
      <t>ホシ</t>
    </rPh>
    <rPh sb="1" eb="2">
      <t>ト</t>
    </rPh>
    <phoneticPr fontId="1"/>
  </si>
  <si>
    <t>○</t>
    <phoneticPr fontId="1"/>
  </si>
  <si>
    <t>●</t>
    <phoneticPr fontId="1"/>
  </si>
  <si>
    <t>勝</t>
    <rPh sb="0" eb="1">
      <t>カ</t>
    </rPh>
    <phoneticPr fontId="1"/>
  </si>
  <si>
    <t>敗</t>
    <rPh sb="0" eb="1">
      <t>マ</t>
    </rPh>
    <phoneticPr fontId="1"/>
  </si>
  <si>
    <t>分</t>
    <rPh sb="0" eb="1">
      <t>ワ</t>
    </rPh>
    <phoneticPr fontId="1"/>
  </si>
  <si>
    <t>順位</t>
    <rPh sb="0" eb="2">
      <t>ジュンイ</t>
    </rPh>
    <phoneticPr fontId="1"/>
  </si>
  <si>
    <t>節までの成績</t>
    <rPh sb="0" eb="1">
      <t>セツ</t>
    </rPh>
    <rPh sb="4" eb="6">
      <t>セイセキ</t>
    </rPh>
    <phoneticPr fontId="1"/>
  </si>
  <si>
    <t>第</t>
    <rPh sb="0" eb="1">
      <t>ダイ</t>
    </rPh>
    <phoneticPr fontId="1"/>
  </si>
  <si>
    <t>△</t>
    <phoneticPr fontId="1"/>
  </si>
  <si>
    <t>勝点</t>
    <rPh sb="0" eb="1">
      <t>カ</t>
    </rPh>
    <rPh sb="1" eb="2">
      <t>テン</t>
    </rPh>
    <phoneticPr fontId="1"/>
  </si>
  <si>
    <t>位</t>
    <rPh sb="0" eb="1">
      <t>イ</t>
    </rPh>
    <phoneticPr fontId="1"/>
  </si>
  <si>
    <t>特記事項（暴力行為、けがの発生など、重要事項）</t>
    <rPh sb="0" eb="2">
      <t>トッキ</t>
    </rPh>
    <rPh sb="2" eb="4">
      <t>ジコウ</t>
    </rPh>
    <rPh sb="5" eb="7">
      <t>ボウリョク</t>
    </rPh>
    <rPh sb="7" eb="9">
      <t>コウイ</t>
    </rPh>
    <rPh sb="13" eb="15">
      <t>ハッセイ</t>
    </rPh>
    <rPh sb="18" eb="20">
      <t>ジュウヨウ</t>
    </rPh>
    <rPh sb="20" eb="22">
      <t>ジコウ</t>
    </rPh>
    <phoneticPr fontId="1"/>
  </si>
  <si>
    <t>・いつ、どこで、誰が、何をしたなど、観点を明確に報告願います。</t>
    <rPh sb="8" eb="9">
      <t>ダレ</t>
    </rPh>
    <rPh sb="11" eb="12">
      <t>ナニ</t>
    </rPh>
    <rPh sb="18" eb="20">
      <t>カンテン</t>
    </rPh>
    <rPh sb="21" eb="23">
      <t>メイカク</t>
    </rPh>
    <rPh sb="24" eb="27">
      <t>ホウコクネガ</t>
    </rPh>
    <phoneticPr fontId="1"/>
  </si>
  <si>
    <t>・また、対処をした場合、どのようにしたのかも記入してください。</t>
    <rPh sb="4" eb="6">
      <t>タイショ</t>
    </rPh>
    <rPh sb="9" eb="11">
      <t>バアイ</t>
    </rPh>
    <rPh sb="22" eb="24">
      <t>キニュウ</t>
    </rPh>
    <phoneticPr fontId="1"/>
  </si>
  <si>
    <t>・重要事項は、地区リーグ担当者まで直接、報告してください。</t>
    <rPh sb="1" eb="3">
      <t>ジュウヨウ</t>
    </rPh>
    <rPh sb="3" eb="5">
      <t>ジコウ</t>
    </rPh>
    <rPh sb="7" eb="9">
      <t>チク</t>
    </rPh>
    <rPh sb="12" eb="15">
      <t>タントウシャ</t>
    </rPh>
    <rPh sb="17" eb="19">
      <t>チョクセツ</t>
    </rPh>
    <rPh sb="20" eb="22">
      <t>ホウコク</t>
    </rPh>
    <phoneticPr fontId="1"/>
  </si>
  <si>
    <t>※　水色セルに入力してください</t>
    <rPh sb="2" eb="4">
      <t>ミズイロ</t>
    </rPh>
    <rPh sb="7" eb="9">
      <t>ニュウリョク</t>
    </rPh>
    <phoneticPr fontId="1"/>
  </si>
  <si>
    <t>実施報告書</t>
    <rPh sb="0" eb="2">
      <t>ジッシ</t>
    </rPh>
    <rPh sb="2" eb="5">
      <t>ホウコクショ</t>
    </rPh>
    <phoneticPr fontId="1"/>
  </si>
  <si>
    <t>NEXT LEAGUE-U14</t>
    <phoneticPr fontId="1"/>
  </si>
  <si>
    <t>FRIENDSHIP LEAGUE-U14</t>
    <phoneticPr fontId="1"/>
  </si>
  <si>
    <t xml:space="preserve">①　勝ち点を、「勝ち3、引き分け1、負け0」とする。
</t>
    <phoneticPr fontId="1"/>
  </si>
  <si>
    <r>
      <t>②　勝ち点が同点の場合は、</t>
    </r>
    <r>
      <rPr>
        <b/>
        <sz val="11"/>
        <color rgb="FFFF0000"/>
        <rFont val="ＭＳ Ｐゴシック"/>
        <family val="3"/>
        <charset val="128"/>
        <scheme val="minor"/>
      </rPr>
      <t>当該チーム間の対戦成績</t>
    </r>
    <r>
      <rPr>
        <sz val="11"/>
        <color theme="1"/>
        <rFont val="ＭＳ Ｐゴシック"/>
        <family val="2"/>
        <charset val="128"/>
        <scheme val="minor"/>
      </rPr>
      <t>で順位を決める。</t>
    </r>
    <rPh sb="13" eb="15">
      <t>トウガイ</t>
    </rPh>
    <rPh sb="20" eb="22">
      <t>タイセン</t>
    </rPh>
    <rPh sb="22" eb="24">
      <t>セイセキ</t>
    </rPh>
    <phoneticPr fontId="1"/>
  </si>
  <si>
    <r>
      <t>③　３チーム以上が同点の場合は、</t>
    </r>
    <r>
      <rPr>
        <b/>
        <sz val="11"/>
        <color rgb="FFFF0000"/>
        <rFont val="ＭＳ Ｐゴシック"/>
        <family val="3"/>
        <charset val="128"/>
        <scheme val="minor"/>
      </rPr>
      <t>当該チーム同士の対戦したゲームのみの結果</t>
    </r>
    <r>
      <rPr>
        <sz val="11"/>
        <color theme="1"/>
        <rFont val="ＭＳ Ｐゴシック"/>
        <family val="2"/>
        <charset val="128"/>
        <scheme val="minor"/>
      </rPr>
      <t>で順位を決定する。</t>
    </r>
    <rPh sb="6" eb="8">
      <t>イジョウ</t>
    </rPh>
    <rPh sb="9" eb="11">
      <t>ドウテン</t>
    </rPh>
    <rPh sb="12" eb="14">
      <t>バアイ</t>
    </rPh>
    <rPh sb="16" eb="18">
      <t>トウガイ</t>
    </rPh>
    <rPh sb="21" eb="23">
      <t>ドウシ</t>
    </rPh>
    <rPh sb="24" eb="26">
      <t>タイセン</t>
    </rPh>
    <rPh sb="34" eb="36">
      <t>ケッカ</t>
    </rPh>
    <rPh sb="37" eb="39">
      <t>ジュンイ</t>
    </rPh>
    <rPh sb="40" eb="42">
      <t>ケッテイ</t>
    </rPh>
    <phoneticPr fontId="1"/>
  </si>
  <si>
    <t>③-１　勝ち点が多いチームを上位とする。</t>
    <rPh sb="4" eb="5">
      <t>カ</t>
    </rPh>
    <rPh sb="6" eb="7">
      <t>テン</t>
    </rPh>
    <rPh sb="8" eb="9">
      <t>オオ</t>
    </rPh>
    <rPh sb="14" eb="16">
      <t>ジョウイ</t>
    </rPh>
    <phoneticPr fontId="1"/>
  </si>
  <si>
    <t>③-2　勝ち点が同点の場合は、得失点差が多いチームを上位とする。</t>
    <rPh sb="4" eb="5">
      <t>カ</t>
    </rPh>
    <rPh sb="6" eb="7">
      <t>テン</t>
    </rPh>
    <rPh sb="8" eb="10">
      <t>ドウテン</t>
    </rPh>
    <rPh sb="11" eb="13">
      <t>バアイ</t>
    </rPh>
    <rPh sb="15" eb="18">
      <t>トクシッテン</t>
    </rPh>
    <rPh sb="18" eb="19">
      <t>サ</t>
    </rPh>
    <rPh sb="20" eb="21">
      <t>オオ</t>
    </rPh>
    <rPh sb="26" eb="28">
      <t>ジョウイ</t>
    </rPh>
    <phoneticPr fontId="1"/>
  </si>
  <si>
    <t>③-3　得失点差が同じ場合は、当該チームの対戦成績で順位を決める。</t>
    <rPh sb="4" eb="8">
      <t>トクシッテンサ</t>
    </rPh>
    <rPh sb="9" eb="10">
      <t>オナ</t>
    </rPh>
    <rPh sb="11" eb="13">
      <t>バアイ</t>
    </rPh>
    <rPh sb="15" eb="17">
      <t>トウガイ</t>
    </rPh>
    <rPh sb="21" eb="23">
      <t>タイセン</t>
    </rPh>
    <rPh sb="23" eb="25">
      <t>セイセキ</t>
    </rPh>
    <rPh sb="26" eb="28">
      <t>ジュンイ</t>
    </rPh>
    <rPh sb="29" eb="30">
      <t>キ</t>
    </rPh>
    <phoneticPr fontId="1"/>
  </si>
  <si>
    <t>＜順位決定方法＞</t>
    <rPh sb="1" eb="3">
      <t>ジュンイ</t>
    </rPh>
    <rPh sb="3" eb="5">
      <t>ケッテイ</t>
    </rPh>
    <rPh sb="5" eb="7">
      <t>ホウホウ</t>
    </rPh>
    <phoneticPr fontId="1"/>
  </si>
  <si>
    <t xml:space="preserve">①　勝ち点を、「勝ち3、引き分け1、負け0」とする。
</t>
    <phoneticPr fontId="1"/>
  </si>
  <si>
    <r>
      <t>③　当該チームの対戦がない場合は、</t>
    </r>
    <r>
      <rPr>
        <b/>
        <sz val="11"/>
        <color rgb="FFFF0000"/>
        <rFont val="ＭＳ Ｐゴシック"/>
        <family val="3"/>
        <charset val="128"/>
        <scheme val="minor"/>
      </rPr>
      <t>すべての試合における得失点差</t>
    </r>
    <r>
      <rPr>
        <sz val="11"/>
        <rFont val="ＭＳ Ｐゴシック"/>
        <family val="3"/>
        <charset val="128"/>
        <scheme val="minor"/>
      </rPr>
      <t>で順位を決める。</t>
    </r>
    <rPh sb="2" eb="4">
      <t>トウガイ</t>
    </rPh>
    <rPh sb="8" eb="10">
      <t>タイセン</t>
    </rPh>
    <rPh sb="13" eb="15">
      <t>バアイ</t>
    </rPh>
    <rPh sb="21" eb="23">
      <t>シアイ</t>
    </rPh>
    <rPh sb="27" eb="31">
      <t>トクシッテンサ</t>
    </rPh>
    <rPh sb="32" eb="34">
      <t>ジュンイ</t>
    </rPh>
    <rPh sb="35" eb="36">
      <t>キ</t>
    </rPh>
    <phoneticPr fontId="1"/>
  </si>
  <si>
    <r>
      <t>④　3チーム以上が同点の場合は、</t>
    </r>
    <r>
      <rPr>
        <b/>
        <sz val="11"/>
        <color rgb="FFFF0000"/>
        <rFont val="ＭＳ Ｐゴシック"/>
        <family val="3"/>
        <charset val="128"/>
        <scheme val="minor"/>
      </rPr>
      <t>当該チーム同士の対戦したゲームのみの結果</t>
    </r>
    <r>
      <rPr>
        <sz val="11"/>
        <color theme="1"/>
        <rFont val="ＭＳ Ｐゴシック"/>
        <family val="2"/>
        <charset val="128"/>
        <scheme val="minor"/>
      </rPr>
      <t>で順位を決定する。</t>
    </r>
    <rPh sb="6" eb="8">
      <t>イジョウ</t>
    </rPh>
    <rPh sb="9" eb="11">
      <t>ドウテン</t>
    </rPh>
    <rPh sb="12" eb="14">
      <t>バアイ</t>
    </rPh>
    <rPh sb="16" eb="18">
      <t>トウガイ</t>
    </rPh>
    <rPh sb="21" eb="23">
      <t>ドウシ</t>
    </rPh>
    <rPh sb="24" eb="26">
      <t>タイセン</t>
    </rPh>
    <rPh sb="34" eb="36">
      <t>ケッカ</t>
    </rPh>
    <rPh sb="37" eb="39">
      <t>ジュンイ</t>
    </rPh>
    <rPh sb="40" eb="42">
      <t>ケッテイ</t>
    </rPh>
    <phoneticPr fontId="1"/>
  </si>
  <si>
    <r>
      <t>④-1　</t>
    </r>
    <r>
      <rPr>
        <b/>
        <sz val="11"/>
        <color rgb="FFFF0000"/>
        <rFont val="ＭＳ Ｐゴシック"/>
        <family val="3"/>
        <charset val="128"/>
        <scheme val="minor"/>
      </rPr>
      <t>すべての当該チームの対戦がある場合</t>
    </r>
    <r>
      <rPr>
        <sz val="11"/>
        <color theme="1"/>
        <rFont val="ＭＳ Ｐゴシック"/>
        <family val="2"/>
        <charset val="128"/>
        <scheme val="minor"/>
      </rPr>
      <t>は、当該チーム同士の対戦したゲームのみの結果で順位を決定する。</t>
    </r>
    <rPh sb="8" eb="10">
      <t>トウガイ</t>
    </rPh>
    <rPh sb="14" eb="16">
      <t>タイセン</t>
    </rPh>
    <rPh sb="19" eb="21">
      <t>バアイ</t>
    </rPh>
    <rPh sb="23" eb="25">
      <t>トウガイ</t>
    </rPh>
    <rPh sb="28" eb="30">
      <t>ドウシ</t>
    </rPh>
    <rPh sb="31" eb="33">
      <t>タイセン</t>
    </rPh>
    <rPh sb="41" eb="43">
      <t>ケッカ</t>
    </rPh>
    <rPh sb="44" eb="46">
      <t>ジュンイ</t>
    </rPh>
    <rPh sb="47" eb="49">
      <t>ケッテイ</t>
    </rPh>
    <phoneticPr fontId="1"/>
  </si>
  <si>
    <t>④-1-1　勝ち点の多いチームを上位とする。</t>
    <rPh sb="6" eb="7">
      <t>カ</t>
    </rPh>
    <rPh sb="8" eb="9">
      <t>テン</t>
    </rPh>
    <rPh sb="10" eb="11">
      <t>オオ</t>
    </rPh>
    <rPh sb="16" eb="18">
      <t>ジョウイ</t>
    </rPh>
    <phoneticPr fontId="1"/>
  </si>
  <si>
    <t>④-1-2　勝ち点が同点の場合は、得失点差が多いチームを上位とする。</t>
    <rPh sb="6" eb="7">
      <t>カ</t>
    </rPh>
    <rPh sb="8" eb="9">
      <t>テン</t>
    </rPh>
    <rPh sb="10" eb="12">
      <t>ドウテン</t>
    </rPh>
    <rPh sb="13" eb="15">
      <t>バアイ</t>
    </rPh>
    <rPh sb="17" eb="20">
      <t>トクシッテン</t>
    </rPh>
    <rPh sb="20" eb="21">
      <t>サ</t>
    </rPh>
    <rPh sb="22" eb="23">
      <t>オオ</t>
    </rPh>
    <rPh sb="28" eb="30">
      <t>ジョウイ</t>
    </rPh>
    <phoneticPr fontId="1"/>
  </si>
  <si>
    <t>④-1-3　得失点差が同じ場合は、当該チームの対戦成績で順位を決める。</t>
    <rPh sb="6" eb="9">
      <t>トクシッテン</t>
    </rPh>
    <rPh sb="9" eb="10">
      <t>サ</t>
    </rPh>
    <rPh sb="11" eb="12">
      <t>オナ</t>
    </rPh>
    <rPh sb="13" eb="15">
      <t>バアイ</t>
    </rPh>
    <rPh sb="17" eb="19">
      <t>トウガイ</t>
    </rPh>
    <rPh sb="23" eb="25">
      <t>タイセン</t>
    </rPh>
    <rPh sb="25" eb="27">
      <t>セイセキ</t>
    </rPh>
    <rPh sb="28" eb="30">
      <t>ジュンイ</t>
    </rPh>
    <rPh sb="31" eb="32">
      <t>キ</t>
    </rPh>
    <phoneticPr fontId="1"/>
  </si>
  <si>
    <r>
      <t>④-2　</t>
    </r>
    <r>
      <rPr>
        <b/>
        <sz val="11"/>
        <color rgb="FFFF0000"/>
        <rFont val="ＭＳ Ｐゴシック"/>
        <family val="3"/>
        <charset val="128"/>
        <scheme val="minor"/>
      </rPr>
      <t>すべての当該チームの対戦がない場合</t>
    </r>
    <r>
      <rPr>
        <sz val="11"/>
        <color theme="1"/>
        <rFont val="ＭＳ Ｐゴシック"/>
        <family val="2"/>
        <charset val="128"/>
        <scheme val="minor"/>
      </rPr>
      <t>は、③に準ずる。</t>
    </r>
    <rPh sb="8" eb="10">
      <t>トウガイ</t>
    </rPh>
    <rPh sb="14" eb="16">
      <t>タイセン</t>
    </rPh>
    <rPh sb="19" eb="21">
      <t>バアイ</t>
    </rPh>
    <rPh sb="25" eb="26">
      <t>ジュン</t>
    </rPh>
    <phoneticPr fontId="1"/>
  </si>
  <si>
    <t>④-2-1　すべての試合における得失点差が同じ場合は、得失点差アベレージ（総得点／総失点）の</t>
    <rPh sb="10" eb="12">
      <t>シアイ</t>
    </rPh>
    <rPh sb="16" eb="20">
      <t>トクシッテンサ</t>
    </rPh>
    <rPh sb="21" eb="22">
      <t>オナ</t>
    </rPh>
    <rPh sb="23" eb="25">
      <t>バアイ</t>
    </rPh>
    <rPh sb="27" eb="31">
      <t>トクシッテンサ</t>
    </rPh>
    <rPh sb="37" eb="40">
      <t>ソウトクテン</t>
    </rPh>
    <rPh sb="41" eb="42">
      <t>ソウ</t>
    </rPh>
    <rPh sb="42" eb="44">
      <t>シッテン</t>
    </rPh>
    <phoneticPr fontId="1"/>
  </si>
  <si>
    <t>　　　　　大きいチームを上位とする。</t>
    <phoneticPr fontId="1"/>
  </si>
  <si>
    <t>く</t>
    <phoneticPr fontId="1"/>
  </si>
  <si>
    <t>け</t>
    <phoneticPr fontId="1"/>
  </si>
  <si>
    <t>2022年度　U14バスケットボール中学校　地区リーグ</t>
    <rPh sb="4" eb="5">
      <t>ネン</t>
    </rPh>
    <rPh sb="5" eb="6">
      <t>ド</t>
    </rPh>
    <rPh sb="18" eb="19">
      <t>チュウ</t>
    </rPh>
    <rPh sb="19" eb="21">
      <t>ガッコウ</t>
    </rPh>
    <rPh sb="22" eb="2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</si>
</sst>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9]yyyy/m/d\ h:mm\ AM/PM;@"/>
    <numFmt numFmtId="177" formatCode="m/d;@"/>
    <numFmt numFmtId="178" formatCode="0_);[Red]\(0\)"/>
    <numFmt numFmtId="179" formatCode="0_ ;[Red]\-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ﾎﾟｯﾌﾟ体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177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2" borderId="10" xfId="0" applyFill="1" applyBorder="1">
      <alignment vertical="center"/>
    </xf>
    <xf numFmtId="177" fontId="0" fillId="0" borderId="0" xfId="0" applyNumberFormat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0" fillId="2" borderId="1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20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0" fillId="7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0" xfId="0" applyFill="1">
      <alignment vertical="center"/>
    </xf>
    <xf numFmtId="0" fontId="0" fillId="7" borderId="9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7" xfId="0" applyFill="1" applyBorder="1">
      <alignment vertical="center"/>
    </xf>
    <xf numFmtId="0" fontId="0" fillId="2" borderId="22" xfId="0" applyFill="1" applyBorder="1" applyAlignment="1">
      <alignment vertical="center" shrinkToFit="1"/>
    </xf>
    <xf numFmtId="177" fontId="0" fillId="2" borderId="11" xfId="0" applyNumberFormat="1" applyFill="1" applyBorder="1" applyAlignment="1">
      <alignment vertical="center" shrinkToFit="1"/>
    </xf>
    <xf numFmtId="177" fontId="0" fillId="2" borderId="20" xfId="0" applyNumberFormat="1" applyFill="1" applyBorder="1" applyAlignment="1">
      <alignment vertical="center" shrinkToFit="1"/>
    </xf>
    <xf numFmtId="177" fontId="0" fillId="0" borderId="3" xfId="0" applyNumberFormat="1" applyBorder="1" applyAlignment="1">
      <alignment vertical="center" shrinkToFit="1"/>
    </xf>
    <xf numFmtId="177" fontId="0" fillId="0" borderId="4" xfId="0" applyNumberFormat="1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178" fontId="0" fillId="5" borderId="11" xfId="0" applyNumberFormat="1" applyFill="1" applyBorder="1" applyAlignment="1" applyProtection="1">
      <alignment horizontal="center" vertical="center" shrinkToFit="1"/>
      <protection locked="0"/>
    </xf>
    <xf numFmtId="178" fontId="0" fillId="5" borderId="11" xfId="0" applyNumberFormat="1" applyFill="1" applyBorder="1" applyAlignment="1">
      <alignment horizontal="center" vertical="center" shrinkToFit="1"/>
    </xf>
    <xf numFmtId="0" fontId="0" fillId="0" borderId="22" xfId="0" applyBorder="1" applyAlignment="1" applyProtection="1">
      <alignment vertical="center" shrinkToFit="1"/>
      <protection locked="0"/>
    </xf>
    <xf numFmtId="178" fontId="0" fillId="5" borderId="19" xfId="0" applyNumberFormat="1" applyFill="1" applyBorder="1" applyAlignment="1" applyProtection="1">
      <alignment horizontal="center" vertical="center" shrinkToFit="1"/>
      <protection locked="0"/>
    </xf>
    <xf numFmtId="178" fontId="0" fillId="5" borderId="20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3" fillId="0" borderId="0" xfId="0" applyFont="1">
      <alignment vertical="center"/>
    </xf>
    <xf numFmtId="0" fontId="0" fillId="2" borderId="11" xfId="0" applyFill="1" applyBorder="1" applyAlignment="1">
      <alignment vertical="center" shrinkToFit="1"/>
    </xf>
    <xf numFmtId="178" fontId="0" fillId="4" borderId="2" xfId="0" applyNumberFormat="1" applyFill="1" applyBorder="1" applyAlignment="1">
      <alignment vertical="center" shrinkToFit="1"/>
    </xf>
    <xf numFmtId="178" fontId="0" fillId="4" borderId="3" xfId="0" applyNumberFormat="1" applyFill="1" applyBorder="1" applyAlignment="1">
      <alignment vertical="center" shrinkToFit="1"/>
    </xf>
    <xf numFmtId="178" fontId="0" fillId="4" borderId="4" xfId="0" applyNumberFormat="1" applyFill="1" applyBorder="1" applyAlignment="1">
      <alignment vertical="center" shrinkToFit="1"/>
    </xf>
    <xf numFmtId="178" fontId="0" fillId="5" borderId="20" xfId="0" applyNumberFormat="1" applyFill="1" applyBorder="1" applyAlignment="1">
      <alignment horizontal="center" vertical="center" shrinkToFit="1"/>
    </xf>
    <xf numFmtId="179" fontId="5" fillId="0" borderId="4" xfId="0" applyNumberFormat="1" applyFont="1" applyBorder="1" applyAlignment="1"/>
    <xf numFmtId="179" fontId="5" fillId="0" borderId="7" xfId="0" applyNumberFormat="1" applyFont="1" applyBorder="1" applyAlignment="1"/>
    <xf numFmtId="178" fontId="0" fillId="7" borderId="19" xfId="0" applyNumberFormat="1" applyFill="1" applyBorder="1" applyAlignment="1">
      <alignment horizontal="center" vertical="center" shrinkToFit="1"/>
    </xf>
    <xf numFmtId="178" fontId="0" fillId="7" borderId="11" xfId="0" applyNumberFormat="1" applyFill="1" applyBorder="1" applyAlignment="1">
      <alignment horizontal="center" vertical="center" shrinkToFit="1"/>
    </xf>
    <xf numFmtId="178" fontId="0" fillId="7" borderId="20" xfId="0" applyNumberFormat="1" applyFill="1" applyBorder="1" applyAlignment="1">
      <alignment horizontal="center" vertical="center" shrinkToFit="1"/>
    </xf>
    <xf numFmtId="0" fontId="0" fillId="5" borderId="10" xfId="0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178" fontId="0" fillId="7" borderId="0" xfId="0" applyNumberFormat="1" applyFill="1" applyAlignment="1">
      <alignment horizontal="center" vertical="center" shrinkToFit="1"/>
    </xf>
    <xf numFmtId="178" fontId="0" fillId="7" borderId="0" xfId="0" applyNumberFormat="1" applyFill="1" applyAlignment="1">
      <alignment vertical="center" shrinkToFit="1"/>
    </xf>
    <xf numFmtId="179" fontId="5" fillId="7" borderId="0" xfId="0" applyNumberFormat="1" applyFont="1" applyFill="1" applyAlignment="1"/>
    <xf numFmtId="178" fontId="0" fillId="7" borderId="0" xfId="0" applyNumberFormat="1" applyFill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5" borderId="3" xfId="0" applyFill="1" applyBorder="1">
      <alignment vertical="center"/>
    </xf>
    <xf numFmtId="177" fontId="0" fillId="5" borderId="1" xfId="0" applyNumberFormat="1" applyFill="1" applyBorder="1" applyAlignment="1">
      <alignment horizontal="center" vertical="center" shrinkToFit="1"/>
    </xf>
    <xf numFmtId="20" fontId="0" fillId="5" borderId="1" xfId="0" applyNumberFormat="1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shrinkToFit="1"/>
      <protection locked="0"/>
    </xf>
    <xf numFmtId="178" fontId="0" fillId="8" borderId="19" xfId="0" applyNumberFormat="1" applyFill="1" applyBorder="1" applyAlignment="1" applyProtection="1">
      <alignment horizontal="center" vertical="center" shrinkToFit="1"/>
      <protection locked="0"/>
    </xf>
    <xf numFmtId="178" fontId="0" fillId="8" borderId="11" xfId="0" applyNumberFormat="1" applyFill="1" applyBorder="1" applyAlignment="1">
      <alignment horizontal="center" vertical="center" shrinkToFit="1"/>
    </xf>
    <xf numFmtId="178" fontId="0" fillId="8" borderId="20" xfId="0" applyNumberFormat="1" applyFill="1" applyBorder="1" applyAlignment="1" applyProtection="1">
      <alignment horizontal="center" vertical="center" shrinkToFit="1"/>
      <protection locked="0"/>
    </xf>
    <xf numFmtId="178" fontId="0" fillId="8" borderId="19" xfId="0" applyNumberFormat="1" applyFill="1" applyBorder="1" applyAlignment="1">
      <alignment horizontal="center" vertical="center" shrinkToFit="1"/>
    </xf>
    <xf numFmtId="178" fontId="0" fillId="8" borderId="20" xfId="0" applyNumberFormat="1" applyFill="1" applyBorder="1" applyAlignment="1">
      <alignment horizontal="center" vertical="center" shrinkToFit="1"/>
    </xf>
    <xf numFmtId="178" fontId="0" fillId="8" borderId="2" xfId="0" applyNumberFormat="1" applyFill="1" applyBorder="1" applyProtection="1">
      <alignment vertical="center"/>
      <protection locked="0"/>
    </xf>
    <xf numFmtId="178" fontId="0" fillId="8" borderId="3" xfId="0" applyNumberFormat="1" applyFill="1" applyBorder="1" applyProtection="1">
      <alignment vertical="center"/>
      <protection locked="0"/>
    </xf>
    <xf numFmtId="178" fontId="0" fillId="8" borderId="4" xfId="0" applyNumberFormat="1" applyFill="1" applyBorder="1" applyProtection="1">
      <alignment vertical="center"/>
      <protection locked="0"/>
    </xf>
    <xf numFmtId="178" fontId="0" fillId="8" borderId="19" xfId="0" applyNumberFormat="1" applyFill="1" applyBorder="1" applyProtection="1">
      <alignment vertical="center"/>
      <protection locked="0"/>
    </xf>
    <xf numFmtId="178" fontId="0" fillId="8" borderId="11" xfId="0" applyNumberFormat="1" applyFill="1" applyBorder="1" applyProtection="1">
      <alignment vertical="center"/>
      <protection locked="0"/>
    </xf>
    <xf numFmtId="178" fontId="0" fillId="8" borderId="20" xfId="0" applyNumberFormat="1" applyFill="1" applyBorder="1" applyProtection="1">
      <alignment vertical="center"/>
      <protection locked="0"/>
    </xf>
    <xf numFmtId="178" fontId="0" fillId="8" borderId="11" xfId="0" applyNumberFormat="1" applyFill="1" applyBorder="1" applyAlignment="1" applyProtection="1">
      <alignment horizontal="center" vertical="center" shrinkToFit="1"/>
      <protection locked="0"/>
    </xf>
    <xf numFmtId="178" fontId="0" fillId="7" borderId="0" xfId="0" applyNumberFormat="1" applyFill="1" applyAlignment="1">
      <alignment horizontal="center" vertical="center" shrinkToFit="1"/>
    </xf>
    <xf numFmtId="179" fontId="0" fillId="7" borderId="0" xfId="0" applyNumberFormat="1" applyFill="1" applyAlignment="1" applyProtection="1">
      <alignment horizontal="center" vertical="center"/>
      <protection locked="0"/>
    </xf>
    <xf numFmtId="178" fontId="0" fillId="7" borderId="0" xfId="0" applyNumberFormat="1" applyFill="1" applyAlignment="1" applyProtection="1">
      <alignment horizontal="center" vertical="center"/>
      <protection locked="0"/>
    </xf>
    <xf numFmtId="179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8" fontId="0" fillId="7" borderId="2" xfId="0" applyNumberFormat="1" applyFill="1" applyBorder="1" applyAlignment="1">
      <alignment horizontal="center" vertical="center" shrinkToFit="1"/>
    </xf>
    <xf numFmtId="178" fontId="0" fillId="7" borderId="4" xfId="0" applyNumberFormat="1" applyFill="1" applyBorder="1" applyAlignment="1">
      <alignment horizontal="center" vertical="center" shrinkToFit="1"/>
    </xf>
    <xf numFmtId="178" fontId="0" fillId="7" borderId="5" xfId="0" applyNumberFormat="1" applyFill="1" applyBorder="1" applyAlignment="1">
      <alignment horizontal="center" vertical="center" shrinkToFit="1"/>
    </xf>
    <xf numFmtId="178" fontId="0" fillId="7" borderId="7" xfId="0" applyNumberFormat="1" applyFill="1" applyBorder="1" applyAlignment="1">
      <alignment horizontal="center" vertical="center" shrinkToFit="1"/>
    </xf>
    <xf numFmtId="179" fontId="0" fillId="0" borderId="2" xfId="0" applyNumberFormat="1" applyBorder="1" applyAlignment="1" applyProtection="1">
      <alignment horizontal="center" vertical="center"/>
      <protection locked="0"/>
    </xf>
    <xf numFmtId="179" fontId="0" fillId="0" borderId="3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center" vertical="center"/>
      <protection locked="0"/>
    </xf>
    <xf numFmtId="178" fontId="0" fillId="7" borderId="11" xfId="0" applyNumberFormat="1" applyFill="1" applyBorder="1" applyAlignment="1" applyProtection="1">
      <alignment horizontal="center" vertical="center"/>
      <protection locked="0"/>
    </xf>
    <xf numFmtId="178" fontId="0" fillId="7" borderId="19" xfId="0" applyNumberFormat="1" applyFill="1" applyBorder="1" applyAlignment="1" applyProtection="1">
      <alignment horizontal="center" vertical="center"/>
      <protection locked="0"/>
    </xf>
    <xf numFmtId="178" fontId="0" fillId="7" borderId="20" xfId="0" applyNumberFormat="1" applyFill="1" applyBorder="1" applyAlignment="1" applyProtection="1">
      <alignment horizontal="center" vertical="center"/>
      <protection locked="0"/>
    </xf>
    <xf numFmtId="178" fontId="0" fillId="4" borderId="5" xfId="0" applyNumberFormat="1" applyFill="1" applyBorder="1" applyAlignment="1" applyProtection="1">
      <alignment horizontal="center" vertical="center" shrinkToFit="1"/>
      <protection locked="0"/>
    </xf>
    <xf numFmtId="178" fontId="0" fillId="4" borderId="6" xfId="0" applyNumberFormat="1" applyFill="1" applyBorder="1" applyAlignment="1" applyProtection="1">
      <alignment horizontal="center" vertical="center" shrinkToFit="1"/>
      <protection locked="0"/>
    </xf>
    <xf numFmtId="178" fontId="0" fillId="4" borderId="7" xfId="0" applyNumberFormat="1" applyFill="1" applyBorder="1" applyAlignment="1" applyProtection="1">
      <alignment horizontal="center" vertical="center" shrinkToFit="1"/>
      <protection locked="0"/>
    </xf>
    <xf numFmtId="179" fontId="0" fillId="2" borderId="2" xfId="0" applyNumberFormat="1" applyFill="1" applyBorder="1" applyAlignment="1">
      <alignment horizontal="center" vertical="center"/>
    </xf>
    <xf numFmtId="179" fontId="0" fillId="2" borderId="4" xfId="0" applyNumberFormat="1" applyFill="1" applyBorder="1" applyAlignment="1">
      <alignment horizontal="center" vertical="center"/>
    </xf>
    <xf numFmtId="179" fontId="0" fillId="2" borderId="5" xfId="0" applyNumberFormat="1" applyFill="1" applyBorder="1" applyAlignment="1">
      <alignment horizontal="center" vertical="center"/>
    </xf>
    <xf numFmtId="179" fontId="0" fillId="2" borderId="7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8" fontId="0" fillId="7" borderId="1" xfId="0" applyNumberFormat="1" applyFill="1" applyBorder="1" applyAlignment="1">
      <alignment horizontal="center" vertical="center" shrinkToFit="1"/>
    </xf>
    <xf numFmtId="178" fontId="0" fillId="7" borderId="3" xfId="0" applyNumberFormat="1" applyFill="1" applyBorder="1" applyAlignment="1" applyProtection="1">
      <alignment horizontal="center" vertical="center"/>
      <protection locked="0"/>
    </xf>
    <xf numFmtId="178" fontId="0" fillId="7" borderId="2" xfId="0" applyNumberFormat="1" applyFill="1" applyBorder="1" applyAlignment="1" applyProtection="1">
      <alignment horizontal="center" vertical="center"/>
      <protection locked="0"/>
    </xf>
    <xf numFmtId="178" fontId="0" fillId="7" borderId="4" xfId="0" applyNumberFormat="1" applyFill="1" applyBorder="1" applyAlignment="1" applyProtection="1">
      <alignment horizontal="center" vertical="center"/>
      <protection locked="0"/>
    </xf>
    <xf numFmtId="178" fontId="0" fillId="5" borderId="2" xfId="0" applyNumberFormat="1" applyFill="1" applyBorder="1" applyAlignment="1" applyProtection="1">
      <alignment horizontal="center" vertical="center"/>
      <protection locked="0"/>
    </xf>
    <xf numFmtId="178" fontId="0" fillId="5" borderId="3" xfId="0" applyNumberFormat="1" applyFill="1" applyBorder="1" applyAlignment="1" applyProtection="1">
      <alignment horizontal="center" vertical="center"/>
      <protection locked="0"/>
    </xf>
    <xf numFmtId="178" fontId="0" fillId="5" borderId="4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6" fillId="6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4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8" fontId="0" fillId="5" borderId="19" xfId="0" applyNumberFormat="1" applyFill="1" applyBorder="1" applyAlignment="1" applyProtection="1">
      <alignment horizontal="center" vertical="center"/>
      <protection locked="0"/>
    </xf>
    <xf numFmtId="178" fontId="0" fillId="5" borderId="11" xfId="0" applyNumberFormat="1" applyFill="1" applyBorder="1" applyAlignment="1" applyProtection="1">
      <alignment horizontal="center" vertical="center"/>
      <protection locked="0"/>
    </xf>
    <xf numFmtId="178" fontId="0" fillId="5" borderId="20" xfId="0" applyNumberFormat="1" applyFill="1" applyBorder="1" applyAlignment="1" applyProtection="1">
      <alignment horizontal="center" vertical="center"/>
      <protection locked="0"/>
    </xf>
    <xf numFmtId="178" fontId="0" fillId="4" borderId="5" xfId="0" applyNumberFormat="1" applyFill="1" applyBorder="1" applyAlignment="1">
      <alignment horizontal="center" vertical="center" shrinkToFit="1"/>
    </xf>
    <xf numFmtId="178" fontId="0" fillId="4" borderId="6" xfId="0" applyNumberFormat="1" applyFill="1" applyBorder="1" applyAlignment="1">
      <alignment horizontal="center" vertical="center" shrinkToFit="1"/>
    </xf>
    <xf numFmtId="178" fontId="0" fillId="4" borderId="7" xfId="0" applyNumberFormat="1" applyFill="1" applyBorder="1" applyAlignment="1">
      <alignment horizontal="center" vertical="center" shrinkToFit="1"/>
    </xf>
    <xf numFmtId="178" fontId="0" fillId="8" borderId="2" xfId="0" applyNumberFormat="1" applyFill="1" applyBorder="1" applyAlignment="1" applyProtection="1">
      <alignment horizontal="center" vertical="center"/>
      <protection locked="0"/>
    </xf>
    <xf numFmtId="178" fontId="0" fillId="8" borderId="3" xfId="0" applyNumberFormat="1" applyFill="1" applyBorder="1" applyAlignment="1" applyProtection="1">
      <alignment horizontal="center" vertical="center"/>
      <protection locked="0"/>
    </xf>
    <xf numFmtId="178" fontId="0" fillId="8" borderId="4" xfId="0" applyNumberFormat="1" applyFill="1" applyBorder="1" applyAlignment="1" applyProtection="1">
      <alignment horizontal="center" vertical="center"/>
      <protection locked="0"/>
    </xf>
    <xf numFmtId="178" fontId="0" fillId="8" borderId="19" xfId="0" applyNumberFormat="1" applyFill="1" applyBorder="1" applyAlignment="1" applyProtection="1">
      <alignment horizontal="center" vertical="center"/>
      <protection locked="0"/>
    </xf>
    <xf numFmtId="178" fontId="0" fillId="8" borderId="11" xfId="0" applyNumberFormat="1" applyFill="1" applyBorder="1" applyAlignment="1" applyProtection="1">
      <alignment horizontal="center" vertical="center"/>
      <protection locked="0"/>
    </xf>
    <xf numFmtId="178" fontId="0" fillId="8" borderId="20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66CCFF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65"/>
  <sheetViews>
    <sheetView tabSelected="1" topLeftCell="A41" workbookViewId="0">
      <selection activeCell="A10" sqref="A10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1" ht="11.25" customHeight="1" x14ac:dyDescent="0.15">
      <c r="A1" s="141" t="s">
        <v>10</v>
      </c>
      <c r="B1" s="212"/>
      <c r="C1" s="213"/>
      <c r="D1" s="215" t="s">
        <v>3</v>
      </c>
      <c r="E1" s="191"/>
      <c r="F1" s="191"/>
      <c r="G1" s="191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1" t="s">
        <v>11</v>
      </c>
      <c r="S1" s="191"/>
      <c r="T1" s="191"/>
      <c r="AD1" s="216">
        <f ca="1">NOW()</f>
        <v>44823.640752314815</v>
      </c>
      <c r="AE1" s="216"/>
      <c r="AF1" s="216"/>
      <c r="AG1" s="216"/>
      <c r="AH1" s="216"/>
      <c r="AI1" s="216"/>
      <c r="AJ1" s="216"/>
      <c r="AK1" s="216"/>
      <c r="AL1" s="216"/>
      <c r="AM1" s="216"/>
      <c r="AN1" s="2" t="s">
        <v>65</v>
      </c>
      <c r="AT1" t="s">
        <v>18</v>
      </c>
    </row>
    <row r="2" spans="1:71" ht="11.25" customHeight="1" x14ac:dyDescent="0.15">
      <c r="A2" s="142"/>
      <c r="B2" s="192"/>
      <c r="C2" s="214"/>
      <c r="D2" s="215"/>
      <c r="E2" s="191"/>
      <c r="F2" s="191"/>
      <c r="G2" s="191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2"/>
      <c r="S2" s="192"/>
      <c r="T2" s="192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3" t="s">
        <v>66</v>
      </c>
      <c r="AT2" s="13" t="s">
        <v>19</v>
      </c>
      <c r="AU2" s="12"/>
      <c r="AV2" s="13" t="s">
        <v>0</v>
      </c>
      <c r="AW2" s="12"/>
      <c r="AX2" s="12"/>
      <c r="AY2" s="14"/>
      <c r="AZ2" s="13" t="s">
        <v>20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4"/>
    </row>
    <row r="3" spans="1:71" ht="11.25" customHeight="1" x14ac:dyDescent="0.15">
      <c r="F3" s="189"/>
      <c r="G3" s="189"/>
      <c r="H3" s="189"/>
      <c r="I3" s="212" t="s">
        <v>12</v>
      </c>
      <c r="J3" s="212"/>
      <c r="K3" s="212"/>
      <c r="L3" s="212"/>
      <c r="M3" s="212"/>
      <c r="N3" s="212"/>
      <c r="O3" s="193"/>
      <c r="P3" s="193"/>
      <c r="Q3" s="193"/>
      <c r="R3" s="193"/>
      <c r="S3" s="193"/>
      <c r="T3" s="193"/>
      <c r="U3" s="193"/>
      <c r="V3" s="217" t="s">
        <v>4</v>
      </c>
      <c r="W3" s="217"/>
      <c r="X3" s="217"/>
      <c r="Z3" s="191" t="s">
        <v>5</v>
      </c>
      <c r="AA3" s="191"/>
      <c r="AB3" s="191"/>
      <c r="AC3" s="189"/>
      <c r="AD3" s="189"/>
      <c r="AE3" s="189"/>
      <c r="AF3" s="189"/>
      <c r="AG3" s="189"/>
      <c r="AH3" s="189"/>
      <c r="AI3" s="189"/>
      <c r="AJ3" s="189"/>
      <c r="AK3" s="191" t="s">
        <v>11</v>
      </c>
      <c r="AL3" s="191"/>
      <c r="AM3" s="191"/>
      <c r="AT3" s="15" t="s">
        <v>13</v>
      </c>
      <c r="AU3" s="16"/>
      <c r="AV3" s="17" t="s">
        <v>7</v>
      </c>
      <c r="AW3" s="11"/>
      <c r="AX3" s="11"/>
      <c r="AY3" s="18"/>
      <c r="AZ3" s="22" t="s">
        <v>21</v>
      </c>
      <c r="BA3" s="23" t="s">
        <v>22</v>
      </c>
      <c r="BB3" s="23" t="s">
        <v>23</v>
      </c>
      <c r="BC3" s="23" t="s">
        <v>24</v>
      </c>
      <c r="BD3" s="23" t="s">
        <v>25</v>
      </c>
      <c r="BE3" s="23" t="s">
        <v>26</v>
      </c>
      <c r="BF3" s="23" t="s">
        <v>27</v>
      </c>
      <c r="BG3" s="23" t="s">
        <v>28</v>
      </c>
      <c r="BH3" s="23" t="s">
        <v>29</v>
      </c>
      <c r="BI3" s="23" t="s">
        <v>30</v>
      </c>
      <c r="BJ3" s="22" t="s">
        <v>31</v>
      </c>
      <c r="BK3" s="23" t="s">
        <v>32</v>
      </c>
      <c r="BL3" s="23" t="s">
        <v>33</v>
      </c>
      <c r="BM3" s="23" t="s">
        <v>34</v>
      </c>
      <c r="BN3" s="23" t="s">
        <v>35</v>
      </c>
      <c r="BO3" s="23" t="s">
        <v>36</v>
      </c>
      <c r="BP3" s="23" t="s">
        <v>37</v>
      </c>
      <c r="BQ3" s="23" t="s">
        <v>38</v>
      </c>
      <c r="BR3" s="23" t="s">
        <v>39</v>
      </c>
      <c r="BS3" s="24" t="s">
        <v>40</v>
      </c>
    </row>
    <row r="4" spans="1:71" ht="11.25" customHeight="1" x14ac:dyDescent="0.15">
      <c r="F4" s="190"/>
      <c r="G4" s="190"/>
      <c r="H4" s="190"/>
      <c r="I4" s="192"/>
      <c r="J4" s="192"/>
      <c r="K4" s="192"/>
      <c r="L4" s="192"/>
      <c r="M4" s="192"/>
      <c r="N4" s="192"/>
      <c r="O4" s="190"/>
      <c r="P4" s="190"/>
      <c r="Q4" s="190"/>
      <c r="R4" s="190"/>
      <c r="S4" s="190"/>
      <c r="T4" s="190"/>
      <c r="U4" s="190"/>
      <c r="V4" s="218"/>
      <c r="W4" s="218"/>
      <c r="X4" s="218"/>
      <c r="Z4" s="191"/>
      <c r="AA4" s="191"/>
      <c r="AB4" s="191"/>
      <c r="AC4" s="190"/>
      <c r="AD4" s="190"/>
      <c r="AE4" s="190"/>
      <c r="AF4" s="190"/>
      <c r="AG4" s="190"/>
      <c r="AH4" s="190"/>
      <c r="AI4" s="190"/>
      <c r="AJ4" s="190"/>
      <c r="AK4" s="192"/>
      <c r="AL4" s="192"/>
      <c r="AM4" s="192"/>
      <c r="AT4" s="17" t="s">
        <v>14</v>
      </c>
      <c r="AU4" s="18"/>
      <c r="AV4" s="17" t="s">
        <v>6</v>
      </c>
      <c r="AW4" s="11"/>
      <c r="AX4" s="11"/>
      <c r="AY4" s="18"/>
      <c r="AZ4" s="19" t="s">
        <v>41</v>
      </c>
      <c r="BA4" s="21" t="s">
        <v>42</v>
      </c>
      <c r="BB4" s="21" t="s">
        <v>44</v>
      </c>
      <c r="BC4" s="21" t="s">
        <v>46</v>
      </c>
      <c r="BD4" s="21" t="s">
        <v>48</v>
      </c>
      <c r="BE4" s="21" t="s">
        <v>50</v>
      </c>
      <c r="BF4" s="21" t="s">
        <v>51</v>
      </c>
      <c r="BG4" s="21" t="s">
        <v>52</v>
      </c>
      <c r="BH4" s="21" t="s">
        <v>53</v>
      </c>
      <c r="BI4" s="21" t="s">
        <v>54</v>
      </c>
      <c r="BJ4" s="19" t="s">
        <v>55</v>
      </c>
      <c r="BK4" s="21" t="s">
        <v>56</v>
      </c>
      <c r="BL4" s="21" t="s">
        <v>57</v>
      </c>
      <c r="BM4" s="21" t="s">
        <v>58</v>
      </c>
      <c r="BN4" s="21" t="s">
        <v>59</v>
      </c>
      <c r="BO4" s="21" t="s">
        <v>60</v>
      </c>
      <c r="BP4" s="21" t="s">
        <v>61</v>
      </c>
      <c r="BQ4" s="21" t="s">
        <v>62</v>
      </c>
      <c r="BR4" s="21" t="s">
        <v>63</v>
      </c>
      <c r="BS4" s="20" t="s">
        <v>64</v>
      </c>
    </row>
    <row r="5" spans="1:71" ht="11.25" customHeight="1" x14ac:dyDescent="0.15">
      <c r="AG5" s="193"/>
      <c r="AH5" s="193"/>
      <c r="AI5" s="193"/>
      <c r="AJ5" s="193"/>
      <c r="AK5" s="193"/>
      <c r="AL5" s="193"/>
      <c r="AM5" s="193"/>
      <c r="AT5" s="17"/>
      <c r="AU5" s="18"/>
      <c r="AV5" s="17" t="s">
        <v>8</v>
      </c>
      <c r="AW5" s="11"/>
      <c r="AX5" s="11"/>
      <c r="AY5" s="18"/>
    </row>
    <row r="6" spans="1:71" ht="11.25" customHeight="1" x14ac:dyDescent="0.15">
      <c r="AG6" s="190"/>
      <c r="AH6" s="190"/>
      <c r="AI6" s="190"/>
      <c r="AJ6" s="190"/>
      <c r="AK6" s="190"/>
      <c r="AL6" s="190"/>
      <c r="AM6" s="190"/>
      <c r="AT6" s="17"/>
      <c r="AU6" s="18"/>
      <c r="AV6" s="17" t="s">
        <v>9</v>
      </c>
      <c r="AW6" s="11"/>
      <c r="AX6" s="11"/>
      <c r="AY6" s="18"/>
      <c r="BA6" s="15" t="s">
        <v>111</v>
      </c>
      <c r="BB6" s="78"/>
      <c r="BC6" s="78"/>
      <c r="BD6" s="78"/>
      <c r="BE6" s="78"/>
      <c r="BF6" s="78"/>
      <c r="BG6" s="78"/>
      <c r="BH6" s="78"/>
      <c r="BI6" s="78"/>
      <c r="BJ6" s="16"/>
    </row>
    <row r="7" spans="1:71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T7" s="17"/>
      <c r="AU7" s="18"/>
      <c r="AV7" s="17" t="s">
        <v>16</v>
      </c>
      <c r="AW7" s="11"/>
      <c r="AX7" s="11"/>
      <c r="AY7" s="18"/>
      <c r="BA7" s="19" t="s">
        <v>112</v>
      </c>
      <c r="BB7" s="21"/>
      <c r="BC7" s="21"/>
      <c r="BD7" s="21"/>
      <c r="BE7" s="21"/>
      <c r="BF7" s="21"/>
      <c r="BG7" s="21"/>
      <c r="BH7" s="21"/>
      <c r="BI7" s="21"/>
      <c r="BJ7" s="20"/>
    </row>
    <row r="8" spans="1:71" ht="15" customHeight="1" thickTop="1" x14ac:dyDescent="0.15">
      <c r="A8" s="194" t="s">
        <v>132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T8" s="195" t="s">
        <v>110</v>
      </c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T8" s="17"/>
      <c r="AU8" s="18"/>
      <c r="AV8" s="17" t="s">
        <v>17</v>
      </c>
      <c r="AW8" s="11"/>
      <c r="AX8" s="11"/>
      <c r="AY8" s="18"/>
    </row>
    <row r="9" spans="1:71" ht="11.25" customHeight="1" x14ac:dyDescent="0.15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59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T9" s="17"/>
      <c r="AU9" s="18"/>
      <c r="AV9" s="17"/>
      <c r="AW9" s="11"/>
      <c r="AX9" s="11"/>
      <c r="AY9" s="18"/>
    </row>
    <row r="10" spans="1:71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T10" s="17"/>
      <c r="AU10" s="18"/>
      <c r="AV10" s="17"/>
      <c r="AW10" s="11"/>
      <c r="AX10" s="11"/>
      <c r="AY10" s="18"/>
      <c r="BE10" s="8"/>
      <c r="BF10" s="8"/>
    </row>
    <row r="11" spans="1:71" ht="11.25" customHeight="1" x14ac:dyDescent="0.15">
      <c r="B11" s="197"/>
      <c r="C11" s="198"/>
      <c r="D11" s="198"/>
      <c r="E11" s="198"/>
      <c r="F11" s="198"/>
      <c r="G11" s="201" t="s">
        <v>0</v>
      </c>
      <c r="H11" s="201"/>
      <c r="I11" s="202"/>
      <c r="K11" s="197"/>
      <c r="L11" s="198"/>
      <c r="M11" s="198"/>
      <c r="N11" s="198"/>
      <c r="O11" s="201" t="s">
        <v>15</v>
      </c>
      <c r="P11" s="201"/>
      <c r="Q11" s="201"/>
      <c r="R11" s="201"/>
      <c r="S11" s="202"/>
      <c r="W11" s="191" t="s">
        <v>79</v>
      </c>
      <c r="X11" s="191"/>
      <c r="Y11" s="191"/>
      <c r="Z11" s="191"/>
      <c r="AA11" s="191"/>
      <c r="AB11" s="191"/>
      <c r="AC11" s="189"/>
      <c r="AD11" s="189"/>
      <c r="AE11" s="189"/>
      <c r="AF11" s="189"/>
      <c r="AG11" s="189"/>
      <c r="AH11" s="189"/>
      <c r="AI11" s="189"/>
      <c r="AJ11" s="189"/>
      <c r="AK11" s="191" t="s">
        <v>11</v>
      </c>
      <c r="AL11" s="191"/>
      <c r="AM11" s="191"/>
      <c r="AT11" s="17"/>
      <c r="AU11" s="18"/>
      <c r="AV11" s="17"/>
      <c r="AW11" s="11"/>
      <c r="AX11" s="11"/>
      <c r="AY11" s="18"/>
      <c r="BE11" s="8"/>
      <c r="BF11" s="8"/>
    </row>
    <row r="12" spans="1:71" ht="11.25" customHeight="1" thickBot="1" x14ac:dyDescent="0.2">
      <c r="B12" s="199"/>
      <c r="C12" s="200"/>
      <c r="D12" s="200"/>
      <c r="E12" s="200"/>
      <c r="F12" s="200"/>
      <c r="G12" s="203"/>
      <c r="H12" s="203"/>
      <c r="I12" s="204"/>
      <c r="K12" s="199"/>
      <c r="L12" s="200"/>
      <c r="M12" s="200"/>
      <c r="N12" s="200"/>
      <c r="O12" s="203"/>
      <c r="P12" s="203"/>
      <c r="Q12" s="203"/>
      <c r="R12" s="203"/>
      <c r="S12" s="204"/>
      <c r="W12" s="191"/>
      <c r="X12" s="191"/>
      <c r="Y12" s="191"/>
      <c r="Z12" s="191"/>
      <c r="AA12" s="191"/>
      <c r="AB12" s="191"/>
      <c r="AC12" s="190"/>
      <c r="AD12" s="190"/>
      <c r="AE12" s="190"/>
      <c r="AF12" s="190"/>
      <c r="AG12" s="190"/>
      <c r="AH12" s="190"/>
      <c r="AI12" s="190"/>
      <c r="AJ12" s="190"/>
      <c r="AK12" s="192"/>
      <c r="AL12" s="192"/>
      <c r="AM12" s="192"/>
      <c r="AT12" s="19"/>
      <c r="AU12" s="20"/>
      <c r="AV12" s="19"/>
      <c r="AW12" s="21"/>
      <c r="AX12" s="21"/>
      <c r="AY12" s="20"/>
      <c r="BE12" s="8"/>
      <c r="BF12" s="8"/>
    </row>
    <row r="13" spans="1:71" ht="11.25" customHeight="1" x14ac:dyDescent="0.15"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210"/>
      <c r="AG13" s="193"/>
      <c r="AH13" s="193"/>
      <c r="AI13" s="193"/>
      <c r="AJ13" s="193"/>
      <c r="AK13" s="193"/>
      <c r="AL13" s="193"/>
      <c r="AM13" s="193"/>
      <c r="BE13" s="8"/>
      <c r="BF13" s="8"/>
    </row>
    <row r="14" spans="1:71" ht="11.25" customHeight="1" thickBot="1" x14ac:dyDescent="0.2"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11"/>
      <c r="AG14" s="190"/>
      <c r="AH14" s="190"/>
      <c r="AI14" s="190"/>
      <c r="AJ14" s="190"/>
      <c r="AK14" s="190"/>
      <c r="AL14" s="190"/>
      <c r="AM14" s="190"/>
    </row>
    <row r="16" spans="1:71" ht="15" customHeight="1" x14ac:dyDescent="0.15">
      <c r="A16" s="184" t="s">
        <v>2</v>
      </c>
      <c r="B16" s="184"/>
      <c r="C16" s="184" t="s">
        <v>74</v>
      </c>
      <c r="D16" s="184"/>
      <c r="E16" s="184"/>
      <c r="F16" s="184" t="s">
        <v>75</v>
      </c>
      <c r="G16" s="184"/>
      <c r="H16" s="185" t="s">
        <v>78</v>
      </c>
      <c r="I16" s="186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87" t="s">
        <v>77</v>
      </c>
      <c r="S16" s="184"/>
      <c r="T16" s="184"/>
      <c r="U16" s="18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27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27"/>
    </row>
    <row r="17" spans="1:39" ht="15" customHeight="1" x14ac:dyDescent="0.15">
      <c r="A17" s="184"/>
      <c r="B17" s="184"/>
      <c r="C17" s="184"/>
      <c r="D17" s="184"/>
      <c r="E17" s="184"/>
      <c r="F17" s="184"/>
      <c r="G17" s="184"/>
      <c r="H17" s="205" t="s">
        <v>76</v>
      </c>
      <c r="I17" s="206"/>
      <c r="J17" s="125"/>
      <c r="K17" s="126"/>
      <c r="L17" s="126"/>
      <c r="M17" s="126"/>
      <c r="N17" s="207" t="s">
        <v>85</v>
      </c>
      <c r="O17" s="126"/>
      <c r="P17" s="126"/>
      <c r="Q17" s="208"/>
      <c r="R17" s="187"/>
      <c r="S17" s="184"/>
      <c r="T17" s="184"/>
      <c r="U17" s="188"/>
      <c r="V17" s="207" t="s">
        <v>85</v>
      </c>
      <c r="W17" s="126"/>
      <c r="X17" s="126"/>
      <c r="Y17" s="208"/>
      <c r="Z17" s="126"/>
      <c r="AA17" s="126"/>
      <c r="AB17" s="126"/>
      <c r="AC17" s="128"/>
      <c r="AD17" s="205" t="s">
        <v>91</v>
      </c>
      <c r="AE17" s="209"/>
      <c r="AF17" s="209"/>
      <c r="AG17" s="209"/>
      <c r="AH17" s="209"/>
      <c r="AI17" s="209"/>
      <c r="AJ17" s="209"/>
      <c r="AK17" s="209"/>
      <c r="AL17" s="209"/>
      <c r="AM17" s="206"/>
    </row>
    <row r="18" spans="1:39" ht="15" customHeight="1" x14ac:dyDescent="0.15">
      <c r="A18" s="169"/>
      <c r="B18" s="170"/>
      <c r="C18" s="175"/>
      <c r="D18" s="176"/>
      <c r="E18" s="177"/>
      <c r="F18" s="169"/>
      <c r="G18" s="170"/>
      <c r="H18" s="168"/>
      <c r="I18" s="168"/>
      <c r="J18" s="154"/>
      <c r="K18" s="154"/>
      <c r="L18" s="154"/>
      <c r="M18" s="164"/>
      <c r="N18" s="46"/>
      <c r="O18" s="46"/>
      <c r="P18" s="46"/>
      <c r="Q18" s="46"/>
      <c r="R18" s="165"/>
      <c r="S18" s="166"/>
      <c r="T18" s="166"/>
      <c r="U18" s="167"/>
      <c r="V18" s="46"/>
      <c r="W18" s="46"/>
      <c r="X18" s="46"/>
      <c r="Y18" s="46"/>
      <c r="Z18" s="153"/>
      <c r="AA18" s="154"/>
      <c r="AB18" s="154"/>
      <c r="AC18" s="154"/>
      <c r="AD18" s="155"/>
      <c r="AE18" s="156"/>
      <c r="AF18" s="156"/>
      <c r="AG18" s="156"/>
      <c r="AH18" s="156"/>
      <c r="AI18" s="156"/>
      <c r="AJ18" s="156"/>
      <c r="AK18" s="156"/>
      <c r="AL18" s="156"/>
      <c r="AM18" s="157"/>
    </row>
    <row r="19" spans="1:39" ht="15" customHeight="1" x14ac:dyDescent="0.15">
      <c r="A19" s="171"/>
      <c r="B19" s="172"/>
      <c r="C19" s="178"/>
      <c r="D19" s="179"/>
      <c r="E19" s="180"/>
      <c r="F19" s="171"/>
      <c r="G19" s="172"/>
      <c r="H19" s="168"/>
      <c r="I19" s="168"/>
      <c r="J19" s="154"/>
      <c r="K19" s="154"/>
      <c r="L19" s="154"/>
      <c r="M19" s="164"/>
      <c r="N19" s="161">
        <f>N18+O18+P18+Q18</f>
        <v>0</v>
      </c>
      <c r="O19" s="162"/>
      <c r="P19" s="162"/>
      <c r="Q19" s="163"/>
      <c r="R19" s="165"/>
      <c r="S19" s="166"/>
      <c r="T19" s="166"/>
      <c r="U19" s="167"/>
      <c r="V19" s="161">
        <f>V18+W18+X18+Y18</f>
        <v>0</v>
      </c>
      <c r="W19" s="162"/>
      <c r="X19" s="162"/>
      <c r="Y19" s="163"/>
      <c r="Z19" s="153"/>
      <c r="AA19" s="154"/>
      <c r="AB19" s="154"/>
      <c r="AC19" s="154"/>
      <c r="AD19" s="158"/>
      <c r="AE19" s="159"/>
      <c r="AF19" s="159"/>
      <c r="AG19" s="159"/>
      <c r="AH19" s="159"/>
      <c r="AI19" s="159"/>
      <c r="AJ19" s="159"/>
      <c r="AK19" s="159"/>
      <c r="AL19" s="159"/>
      <c r="AM19" s="160"/>
    </row>
    <row r="20" spans="1:39" ht="15" customHeight="1" x14ac:dyDescent="0.15">
      <c r="A20" s="171"/>
      <c r="B20" s="172"/>
      <c r="C20" s="178"/>
      <c r="D20" s="179"/>
      <c r="E20" s="180"/>
      <c r="F20" s="171"/>
      <c r="G20" s="172"/>
      <c r="H20" s="168"/>
      <c r="I20" s="168"/>
      <c r="J20" s="154"/>
      <c r="K20" s="154"/>
      <c r="L20" s="154"/>
      <c r="M20" s="164"/>
      <c r="N20" s="46"/>
      <c r="O20" s="46"/>
      <c r="P20" s="46"/>
      <c r="Q20" s="46"/>
      <c r="R20" s="165"/>
      <c r="S20" s="166"/>
      <c r="T20" s="166"/>
      <c r="U20" s="167"/>
      <c r="V20" s="46"/>
      <c r="W20" s="46"/>
      <c r="X20" s="46"/>
      <c r="Y20" s="46"/>
      <c r="Z20" s="153"/>
      <c r="AA20" s="154"/>
      <c r="AB20" s="154"/>
      <c r="AC20" s="154"/>
      <c r="AD20" s="155"/>
      <c r="AE20" s="156"/>
      <c r="AF20" s="156"/>
      <c r="AG20" s="156"/>
      <c r="AH20" s="156"/>
      <c r="AI20" s="156"/>
      <c r="AJ20" s="156"/>
      <c r="AK20" s="156"/>
      <c r="AL20" s="156"/>
      <c r="AM20" s="157"/>
    </row>
    <row r="21" spans="1:39" ht="15" customHeight="1" x14ac:dyDescent="0.15">
      <c r="A21" s="171"/>
      <c r="B21" s="172"/>
      <c r="C21" s="178"/>
      <c r="D21" s="179"/>
      <c r="E21" s="180"/>
      <c r="F21" s="171"/>
      <c r="G21" s="172"/>
      <c r="H21" s="168"/>
      <c r="I21" s="168"/>
      <c r="J21" s="154"/>
      <c r="K21" s="154"/>
      <c r="L21" s="154"/>
      <c r="M21" s="164"/>
      <c r="N21" s="161">
        <f>N20+O20+P20+Q20</f>
        <v>0</v>
      </c>
      <c r="O21" s="162"/>
      <c r="P21" s="162"/>
      <c r="Q21" s="163"/>
      <c r="R21" s="165"/>
      <c r="S21" s="166"/>
      <c r="T21" s="166"/>
      <c r="U21" s="167"/>
      <c r="V21" s="161">
        <f>V20+W20+X20+Y20</f>
        <v>0</v>
      </c>
      <c r="W21" s="162"/>
      <c r="X21" s="162"/>
      <c r="Y21" s="163"/>
      <c r="Z21" s="153"/>
      <c r="AA21" s="154"/>
      <c r="AB21" s="154"/>
      <c r="AC21" s="154"/>
      <c r="AD21" s="158"/>
      <c r="AE21" s="159"/>
      <c r="AF21" s="159"/>
      <c r="AG21" s="159"/>
      <c r="AH21" s="159"/>
      <c r="AI21" s="159"/>
      <c r="AJ21" s="159"/>
      <c r="AK21" s="159"/>
      <c r="AL21" s="159"/>
      <c r="AM21" s="160"/>
    </row>
    <row r="22" spans="1:39" ht="15" customHeight="1" x14ac:dyDescent="0.15">
      <c r="A22" s="171"/>
      <c r="B22" s="172"/>
      <c r="C22" s="178"/>
      <c r="D22" s="179"/>
      <c r="E22" s="180"/>
      <c r="F22" s="171"/>
      <c r="G22" s="172"/>
      <c r="H22" s="168"/>
      <c r="I22" s="168"/>
      <c r="J22" s="154"/>
      <c r="K22" s="154"/>
      <c r="L22" s="154"/>
      <c r="M22" s="164"/>
      <c r="N22" s="46"/>
      <c r="O22" s="46"/>
      <c r="P22" s="46"/>
      <c r="Q22" s="46"/>
      <c r="R22" s="165"/>
      <c r="S22" s="166"/>
      <c r="T22" s="166"/>
      <c r="U22" s="167"/>
      <c r="V22" s="46"/>
      <c r="W22" s="46"/>
      <c r="X22" s="46"/>
      <c r="Y22" s="46"/>
      <c r="Z22" s="153"/>
      <c r="AA22" s="154"/>
      <c r="AB22" s="154"/>
      <c r="AC22" s="154"/>
      <c r="AD22" s="155"/>
      <c r="AE22" s="156"/>
      <c r="AF22" s="156"/>
      <c r="AG22" s="156"/>
      <c r="AH22" s="156"/>
      <c r="AI22" s="156"/>
      <c r="AJ22" s="156"/>
      <c r="AK22" s="156"/>
      <c r="AL22" s="156"/>
      <c r="AM22" s="157"/>
    </row>
    <row r="23" spans="1:39" ht="15" customHeight="1" x14ac:dyDescent="0.15">
      <c r="A23" s="171"/>
      <c r="B23" s="172"/>
      <c r="C23" s="178"/>
      <c r="D23" s="179"/>
      <c r="E23" s="180"/>
      <c r="F23" s="171"/>
      <c r="G23" s="172"/>
      <c r="H23" s="168"/>
      <c r="I23" s="168"/>
      <c r="J23" s="154"/>
      <c r="K23" s="154"/>
      <c r="L23" s="154"/>
      <c r="M23" s="164"/>
      <c r="N23" s="161">
        <f>N22+O22+P22+Q22</f>
        <v>0</v>
      </c>
      <c r="O23" s="162"/>
      <c r="P23" s="162"/>
      <c r="Q23" s="163"/>
      <c r="R23" s="165"/>
      <c r="S23" s="166"/>
      <c r="T23" s="166"/>
      <c r="U23" s="167"/>
      <c r="V23" s="161">
        <f>V22+W22+X22+Y22</f>
        <v>0</v>
      </c>
      <c r="W23" s="162"/>
      <c r="X23" s="162"/>
      <c r="Y23" s="163"/>
      <c r="Z23" s="153"/>
      <c r="AA23" s="154"/>
      <c r="AB23" s="154"/>
      <c r="AC23" s="154"/>
      <c r="AD23" s="158"/>
      <c r="AE23" s="159"/>
      <c r="AF23" s="159"/>
      <c r="AG23" s="159"/>
      <c r="AH23" s="159"/>
      <c r="AI23" s="159"/>
      <c r="AJ23" s="159"/>
      <c r="AK23" s="159"/>
      <c r="AL23" s="159"/>
      <c r="AM23" s="160"/>
    </row>
    <row r="24" spans="1:39" ht="15" customHeight="1" x14ac:dyDescent="0.15">
      <c r="A24" s="171"/>
      <c r="B24" s="172"/>
      <c r="C24" s="178"/>
      <c r="D24" s="179"/>
      <c r="E24" s="180"/>
      <c r="F24" s="171"/>
      <c r="G24" s="172"/>
      <c r="H24" s="168"/>
      <c r="I24" s="168"/>
      <c r="J24" s="154"/>
      <c r="K24" s="154"/>
      <c r="L24" s="154"/>
      <c r="M24" s="164"/>
      <c r="N24" s="46"/>
      <c r="O24" s="46"/>
      <c r="P24" s="46"/>
      <c r="Q24" s="46"/>
      <c r="R24" s="165"/>
      <c r="S24" s="166"/>
      <c r="T24" s="166"/>
      <c r="U24" s="167"/>
      <c r="V24" s="46"/>
      <c r="W24" s="46"/>
      <c r="X24" s="46"/>
      <c r="Y24" s="46"/>
      <c r="Z24" s="153"/>
      <c r="AA24" s="154"/>
      <c r="AB24" s="154"/>
      <c r="AC24" s="154"/>
      <c r="AD24" s="155"/>
      <c r="AE24" s="156"/>
      <c r="AF24" s="156"/>
      <c r="AG24" s="156"/>
      <c r="AH24" s="156"/>
      <c r="AI24" s="156"/>
      <c r="AJ24" s="156"/>
      <c r="AK24" s="156"/>
      <c r="AL24" s="156"/>
      <c r="AM24" s="157"/>
    </row>
    <row r="25" spans="1:39" ht="15" customHeight="1" x14ac:dyDescent="0.15">
      <c r="A25" s="171"/>
      <c r="B25" s="172"/>
      <c r="C25" s="178"/>
      <c r="D25" s="179"/>
      <c r="E25" s="180"/>
      <c r="F25" s="171"/>
      <c r="G25" s="172"/>
      <c r="H25" s="168"/>
      <c r="I25" s="168"/>
      <c r="J25" s="154"/>
      <c r="K25" s="154"/>
      <c r="L25" s="154"/>
      <c r="M25" s="164"/>
      <c r="N25" s="161">
        <f>N24+O24+P24+Q24</f>
        <v>0</v>
      </c>
      <c r="O25" s="162"/>
      <c r="P25" s="162"/>
      <c r="Q25" s="163"/>
      <c r="R25" s="165"/>
      <c r="S25" s="166"/>
      <c r="T25" s="166"/>
      <c r="U25" s="167"/>
      <c r="V25" s="161">
        <f>V24+W24+X24+Y24</f>
        <v>0</v>
      </c>
      <c r="W25" s="162"/>
      <c r="X25" s="162"/>
      <c r="Y25" s="163"/>
      <c r="Z25" s="153"/>
      <c r="AA25" s="154"/>
      <c r="AB25" s="154"/>
      <c r="AC25" s="154"/>
      <c r="AD25" s="158"/>
      <c r="AE25" s="159"/>
      <c r="AF25" s="159"/>
      <c r="AG25" s="159"/>
      <c r="AH25" s="159"/>
      <c r="AI25" s="159"/>
      <c r="AJ25" s="159"/>
      <c r="AK25" s="159"/>
      <c r="AL25" s="159"/>
      <c r="AM25" s="160"/>
    </row>
    <row r="26" spans="1:39" ht="15" customHeight="1" x14ac:dyDescent="0.15">
      <c r="A26" s="171"/>
      <c r="B26" s="172"/>
      <c r="C26" s="178"/>
      <c r="D26" s="179"/>
      <c r="E26" s="180"/>
      <c r="F26" s="171"/>
      <c r="G26" s="172"/>
      <c r="H26" s="168"/>
      <c r="I26" s="168"/>
      <c r="J26" s="154"/>
      <c r="K26" s="154"/>
      <c r="L26" s="154"/>
      <c r="M26" s="164"/>
      <c r="N26" s="46"/>
      <c r="O26" s="46"/>
      <c r="P26" s="46"/>
      <c r="Q26" s="46"/>
      <c r="R26" s="165"/>
      <c r="S26" s="166"/>
      <c r="T26" s="166"/>
      <c r="U26" s="167"/>
      <c r="V26" s="46"/>
      <c r="W26" s="46"/>
      <c r="X26" s="46"/>
      <c r="Y26" s="46"/>
      <c r="Z26" s="153"/>
      <c r="AA26" s="154"/>
      <c r="AB26" s="154"/>
      <c r="AC26" s="154"/>
      <c r="AD26" s="155"/>
      <c r="AE26" s="156"/>
      <c r="AF26" s="156"/>
      <c r="AG26" s="156"/>
      <c r="AH26" s="156"/>
      <c r="AI26" s="156"/>
      <c r="AJ26" s="156"/>
      <c r="AK26" s="156"/>
      <c r="AL26" s="156"/>
      <c r="AM26" s="157"/>
    </row>
    <row r="27" spans="1:39" ht="15" customHeight="1" x14ac:dyDescent="0.15">
      <c r="A27" s="171"/>
      <c r="B27" s="172"/>
      <c r="C27" s="178"/>
      <c r="D27" s="179"/>
      <c r="E27" s="180"/>
      <c r="F27" s="171"/>
      <c r="G27" s="172"/>
      <c r="H27" s="168"/>
      <c r="I27" s="168"/>
      <c r="J27" s="154"/>
      <c r="K27" s="154"/>
      <c r="L27" s="154"/>
      <c r="M27" s="164"/>
      <c r="N27" s="161">
        <f>N26+O26+P26+Q26</f>
        <v>0</v>
      </c>
      <c r="O27" s="162"/>
      <c r="P27" s="162"/>
      <c r="Q27" s="163"/>
      <c r="R27" s="165"/>
      <c r="S27" s="166"/>
      <c r="T27" s="166"/>
      <c r="U27" s="167"/>
      <c r="V27" s="161">
        <f>V26+W26+X26+Y26</f>
        <v>0</v>
      </c>
      <c r="W27" s="162"/>
      <c r="X27" s="162"/>
      <c r="Y27" s="163"/>
      <c r="Z27" s="153"/>
      <c r="AA27" s="154"/>
      <c r="AB27" s="154"/>
      <c r="AC27" s="154"/>
      <c r="AD27" s="158"/>
      <c r="AE27" s="159"/>
      <c r="AF27" s="159"/>
      <c r="AG27" s="159"/>
      <c r="AH27" s="159"/>
      <c r="AI27" s="159"/>
      <c r="AJ27" s="159"/>
      <c r="AK27" s="159"/>
      <c r="AL27" s="159"/>
      <c r="AM27" s="160"/>
    </row>
    <row r="28" spans="1:39" ht="15" customHeight="1" x14ac:dyDescent="0.15">
      <c r="A28" s="171"/>
      <c r="B28" s="172"/>
      <c r="C28" s="178"/>
      <c r="D28" s="179"/>
      <c r="E28" s="180"/>
      <c r="F28" s="171"/>
      <c r="G28" s="172"/>
      <c r="H28" s="168"/>
      <c r="I28" s="168"/>
      <c r="J28" s="154"/>
      <c r="K28" s="154"/>
      <c r="L28" s="154"/>
      <c r="M28" s="164"/>
      <c r="N28" s="46"/>
      <c r="O28" s="46"/>
      <c r="P28" s="46"/>
      <c r="Q28" s="46"/>
      <c r="R28" s="165"/>
      <c r="S28" s="166"/>
      <c r="T28" s="166"/>
      <c r="U28" s="167"/>
      <c r="V28" s="46"/>
      <c r="W28" s="46"/>
      <c r="X28" s="46"/>
      <c r="Y28" s="46"/>
      <c r="Z28" s="153"/>
      <c r="AA28" s="154"/>
      <c r="AB28" s="154"/>
      <c r="AC28" s="154"/>
      <c r="AD28" s="155"/>
      <c r="AE28" s="156"/>
      <c r="AF28" s="156"/>
      <c r="AG28" s="156"/>
      <c r="AH28" s="156"/>
      <c r="AI28" s="156"/>
      <c r="AJ28" s="156"/>
      <c r="AK28" s="156"/>
      <c r="AL28" s="156"/>
      <c r="AM28" s="157"/>
    </row>
    <row r="29" spans="1:39" ht="15" customHeight="1" x14ac:dyDescent="0.15">
      <c r="A29" s="171"/>
      <c r="B29" s="172"/>
      <c r="C29" s="178"/>
      <c r="D29" s="179"/>
      <c r="E29" s="180"/>
      <c r="F29" s="171"/>
      <c r="G29" s="172"/>
      <c r="H29" s="168"/>
      <c r="I29" s="168"/>
      <c r="J29" s="154"/>
      <c r="K29" s="154"/>
      <c r="L29" s="154"/>
      <c r="M29" s="164"/>
      <c r="N29" s="161">
        <f>N28+O28+P28+Q28</f>
        <v>0</v>
      </c>
      <c r="O29" s="162"/>
      <c r="P29" s="162"/>
      <c r="Q29" s="163"/>
      <c r="R29" s="165"/>
      <c r="S29" s="166"/>
      <c r="T29" s="166"/>
      <c r="U29" s="167"/>
      <c r="V29" s="161">
        <f>V28+W28+X28+Y28</f>
        <v>0</v>
      </c>
      <c r="W29" s="162"/>
      <c r="X29" s="162"/>
      <c r="Y29" s="163"/>
      <c r="Z29" s="153"/>
      <c r="AA29" s="154"/>
      <c r="AB29" s="154"/>
      <c r="AC29" s="154"/>
      <c r="AD29" s="158"/>
      <c r="AE29" s="159"/>
      <c r="AF29" s="159"/>
      <c r="AG29" s="159"/>
      <c r="AH29" s="159"/>
      <c r="AI29" s="159"/>
      <c r="AJ29" s="159"/>
      <c r="AK29" s="159"/>
      <c r="AL29" s="159"/>
      <c r="AM29" s="160"/>
    </row>
    <row r="30" spans="1:39" ht="15" customHeight="1" x14ac:dyDescent="0.15">
      <c r="A30" s="171"/>
      <c r="B30" s="172"/>
      <c r="C30" s="178"/>
      <c r="D30" s="179"/>
      <c r="E30" s="180"/>
      <c r="F30" s="171"/>
      <c r="G30" s="172"/>
      <c r="H30" s="168"/>
      <c r="I30" s="168"/>
      <c r="J30" s="154"/>
      <c r="K30" s="154"/>
      <c r="L30" s="154"/>
      <c r="M30" s="164"/>
      <c r="N30" s="46"/>
      <c r="O30" s="46"/>
      <c r="P30" s="46"/>
      <c r="Q30" s="46"/>
      <c r="R30" s="165"/>
      <c r="S30" s="166"/>
      <c r="T30" s="166"/>
      <c r="U30" s="167"/>
      <c r="V30" s="46"/>
      <c r="W30" s="46"/>
      <c r="X30" s="46"/>
      <c r="Y30" s="46"/>
      <c r="Z30" s="153"/>
      <c r="AA30" s="154"/>
      <c r="AB30" s="154"/>
      <c r="AC30" s="154"/>
      <c r="AD30" s="155"/>
      <c r="AE30" s="156"/>
      <c r="AF30" s="156"/>
      <c r="AG30" s="156"/>
      <c r="AH30" s="156"/>
      <c r="AI30" s="156"/>
      <c r="AJ30" s="156"/>
      <c r="AK30" s="156"/>
      <c r="AL30" s="156"/>
      <c r="AM30" s="157"/>
    </row>
    <row r="31" spans="1:39" ht="15" customHeight="1" x14ac:dyDescent="0.15">
      <c r="A31" s="171"/>
      <c r="B31" s="172"/>
      <c r="C31" s="178"/>
      <c r="D31" s="179"/>
      <c r="E31" s="180"/>
      <c r="F31" s="171"/>
      <c r="G31" s="172"/>
      <c r="H31" s="168"/>
      <c r="I31" s="168"/>
      <c r="J31" s="154"/>
      <c r="K31" s="154"/>
      <c r="L31" s="154"/>
      <c r="M31" s="164"/>
      <c r="N31" s="161">
        <f>N30+O30+P30+Q30</f>
        <v>0</v>
      </c>
      <c r="O31" s="162"/>
      <c r="P31" s="162"/>
      <c r="Q31" s="163"/>
      <c r="R31" s="165"/>
      <c r="S31" s="166"/>
      <c r="T31" s="166"/>
      <c r="U31" s="167"/>
      <c r="V31" s="161">
        <f>V30+W30+X30+Y30</f>
        <v>0</v>
      </c>
      <c r="W31" s="162"/>
      <c r="X31" s="162"/>
      <c r="Y31" s="163"/>
      <c r="Z31" s="153"/>
      <c r="AA31" s="154"/>
      <c r="AB31" s="154"/>
      <c r="AC31" s="154"/>
      <c r="AD31" s="158"/>
      <c r="AE31" s="159"/>
      <c r="AF31" s="159"/>
      <c r="AG31" s="159"/>
      <c r="AH31" s="159"/>
      <c r="AI31" s="159"/>
      <c r="AJ31" s="159"/>
      <c r="AK31" s="159"/>
      <c r="AL31" s="159"/>
      <c r="AM31" s="160"/>
    </row>
    <row r="32" spans="1:39" ht="15" customHeight="1" x14ac:dyDescent="0.15">
      <c r="A32" s="171"/>
      <c r="B32" s="172"/>
      <c r="C32" s="178"/>
      <c r="D32" s="179"/>
      <c r="E32" s="180"/>
      <c r="F32" s="171"/>
      <c r="G32" s="172"/>
      <c r="H32" s="168"/>
      <c r="I32" s="168"/>
      <c r="J32" s="154"/>
      <c r="K32" s="154"/>
      <c r="L32" s="154"/>
      <c r="M32" s="164"/>
      <c r="N32" s="46"/>
      <c r="O32" s="46"/>
      <c r="P32" s="46"/>
      <c r="Q32" s="46"/>
      <c r="R32" s="165"/>
      <c r="S32" s="166"/>
      <c r="T32" s="166"/>
      <c r="U32" s="167"/>
      <c r="V32" s="46"/>
      <c r="W32" s="46"/>
      <c r="X32" s="46"/>
      <c r="Y32" s="46"/>
      <c r="Z32" s="153"/>
      <c r="AA32" s="154"/>
      <c r="AB32" s="154"/>
      <c r="AC32" s="154"/>
      <c r="AD32" s="155"/>
      <c r="AE32" s="156"/>
      <c r="AF32" s="156"/>
      <c r="AG32" s="156"/>
      <c r="AH32" s="156"/>
      <c r="AI32" s="156"/>
      <c r="AJ32" s="156"/>
      <c r="AK32" s="156"/>
      <c r="AL32" s="156"/>
      <c r="AM32" s="157"/>
    </row>
    <row r="33" spans="1:73" ht="15" customHeight="1" x14ac:dyDescent="0.15">
      <c r="A33" s="173"/>
      <c r="B33" s="174"/>
      <c r="C33" s="181"/>
      <c r="D33" s="182"/>
      <c r="E33" s="183"/>
      <c r="F33" s="173"/>
      <c r="G33" s="174"/>
      <c r="H33" s="168"/>
      <c r="I33" s="168"/>
      <c r="J33" s="154"/>
      <c r="K33" s="154"/>
      <c r="L33" s="154"/>
      <c r="M33" s="164"/>
      <c r="N33" s="161">
        <f>N32+O32+P32+Q32</f>
        <v>0</v>
      </c>
      <c r="O33" s="162"/>
      <c r="P33" s="162"/>
      <c r="Q33" s="163"/>
      <c r="R33" s="165"/>
      <c r="S33" s="166"/>
      <c r="T33" s="166"/>
      <c r="U33" s="167"/>
      <c r="V33" s="161">
        <f>V32+W32+X32+Y32</f>
        <v>0</v>
      </c>
      <c r="W33" s="162"/>
      <c r="X33" s="162"/>
      <c r="Y33" s="163"/>
      <c r="Z33" s="153"/>
      <c r="AA33" s="154"/>
      <c r="AB33" s="154"/>
      <c r="AC33" s="154"/>
      <c r="AD33" s="158"/>
      <c r="AE33" s="159"/>
      <c r="AF33" s="159"/>
      <c r="AG33" s="159"/>
      <c r="AH33" s="159"/>
      <c r="AI33" s="159"/>
      <c r="AJ33" s="159"/>
      <c r="AK33" s="159"/>
      <c r="AL33" s="159"/>
      <c r="AM33" s="160"/>
    </row>
    <row r="34" spans="1:73" ht="15" customHeight="1" x14ac:dyDescent="0.15">
      <c r="AO34" s="140" t="s">
        <v>73</v>
      </c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</row>
    <row r="35" spans="1:73" ht="15" customHeight="1" x14ac:dyDescent="0.15">
      <c r="A35" s="141" t="s">
        <v>101</v>
      </c>
      <c r="B35" s="143"/>
      <c r="C35" s="143"/>
      <c r="D35" s="145" t="s">
        <v>100</v>
      </c>
      <c r="E35" s="145"/>
      <c r="F35" s="145"/>
      <c r="G35" s="145"/>
      <c r="H35" s="145"/>
      <c r="I35" s="145"/>
      <c r="J35" s="146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</row>
    <row r="36" spans="1:73" ht="15" customHeight="1" x14ac:dyDescent="0.15">
      <c r="A36" s="142"/>
      <c r="B36" s="144"/>
      <c r="C36" s="144"/>
      <c r="D36" s="147"/>
      <c r="E36" s="147"/>
      <c r="F36" s="147"/>
      <c r="G36" s="147"/>
      <c r="H36" s="147"/>
      <c r="I36" s="147"/>
      <c r="J36" s="148"/>
      <c r="AO36" s="4" t="s">
        <v>67</v>
      </c>
      <c r="AP36" s="4"/>
      <c r="AQ36" s="4"/>
      <c r="AR36" s="4"/>
      <c r="AS36" s="4"/>
      <c r="AU36" s="149" t="s">
        <v>1</v>
      </c>
      <c r="AV36" s="150"/>
      <c r="AW36" s="151"/>
      <c r="AZ36" s="13" t="s">
        <v>81</v>
      </c>
      <c r="BA36" s="12"/>
      <c r="BB36" s="14"/>
      <c r="BD36" s="13" t="s">
        <v>93</v>
      </c>
      <c r="BE36" s="35"/>
      <c r="BF36" s="36"/>
      <c r="BT36" s="10" t="s">
        <v>71</v>
      </c>
      <c r="BU36" s="9" t="s">
        <v>72</v>
      </c>
    </row>
    <row r="37" spans="1:73" ht="15" customHeight="1" x14ac:dyDescent="0.15">
      <c r="A37" s="9"/>
      <c r="B37" s="60"/>
      <c r="C37" s="138"/>
      <c r="D37" s="152"/>
      <c r="E37" s="152"/>
      <c r="F37" s="152"/>
      <c r="G37" s="152"/>
      <c r="H37" s="152"/>
      <c r="I37" s="139"/>
      <c r="J37" s="138">
        <f>C38</f>
        <v>0</v>
      </c>
      <c r="K37" s="152"/>
      <c r="L37" s="152"/>
      <c r="M37" s="138">
        <f>C40</f>
        <v>0</v>
      </c>
      <c r="N37" s="152"/>
      <c r="O37" s="139"/>
      <c r="P37" s="152">
        <f>C42</f>
        <v>0</v>
      </c>
      <c r="Q37" s="152"/>
      <c r="R37" s="152"/>
      <c r="S37" s="138">
        <f>C44</f>
        <v>0</v>
      </c>
      <c r="T37" s="152"/>
      <c r="U37" s="139"/>
      <c r="V37" s="152">
        <f>C46</f>
        <v>0</v>
      </c>
      <c r="W37" s="152"/>
      <c r="X37" s="139"/>
      <c r="Y37" s="137" t="s">
        <v>96</v>
      </c>
      <c r="Z37" s="137"/>
      <c r="AA37" s="137" t="s">
        <v>97</v>
      </c>
      <c r="AB37" s="137"/>
      <c r="AC37" s="137" t="s">
        <v>98</v>
      </c>
      <c r="AD37" s="137"/>
      <c r="AE37" s="138" t="s">
        <v>103</v>
      </c>
      <c r="AF37" s="139"/>
      <c r="AG37" s="138" t="s">
        <v>99</v>
      </c>
      <c r="AH37" s="152"/>
      <c r="AI37" s="152"/>
      <c r="AJ37" s="139"/>
      <c r="AK37" s="136"/>
      <c r="AL37" s="136"/>
      <c r="AM37" s="136"/>
      <c r="AO37" s="7">
        <v>1</v>
      </c>
      <c r="AP37" s="70"/>
      <c r="AU37" s="4" t="s">
        <v>21</v>
      </c>
      <c r="AZ37" s="25" t="s">
        <v>82</v>
      </c>
      <c r="BA37" s="28"/>
      <c r="BB37" s="29"/>
      <c r="BD37" s="25" t="s">
        <v>94</v>
      </c>
      <c r="BE37" s="37"/>
      <c r="BF37" s="38"/>
      <c r="BT37" s="79">
        <v>44534</v>
      </c>
      <c r="BU37" s="80">
        <v>0.375</v>
      </c>
    </row>
    <row r="38" spans="1:73" ht="15" customHeight="1" x14ac:dyDescent="0.15">
      <c r="A38" s="119">
        <v>1</v>
      </c>
      <c r="B38" s="120"/>
      <c r="C38" s="123">
        <f>AP37</f>
        <v>0</v>
      </c>
      <c r="D38" s="124"/>
      <c r="E38" s="124"/>
      <c r="F38" s="124"/>
      <c r="G38" s="124" t="s">
        <v>11</v>
      </c>
      <c r="H38" s="124"/>
      <c r="I38" s="127"/>
      <c r="J38" s="61"/>
      <c r="K38" s="62"/>
      <c r="L38" s="63"/>
      <c r="M38" s="47"/>
      <c r="N38" s="45" t="s">
        <v>92</v>
      </c>
      <c r="O38" s="48"/>
      <c r="P38" s="44"/>
      <c r="Q38" s="45" t="s">
        <v>92</v>
      </c>
      <c r="R38" s="44"/>
      <c r="S38" s="47"/>
      <c r="T38" s="45" t="s">
        <v>92</v>
      </c>
      <c r="U38" s="48"/>
      <c r="V38" s="44"/>
      <c r="W38" s="45" t="s">
        <v>92</v>
      </c>
      <c r="X38" s="48"/>
      <c r="Y38" s="129">
        <f>COUNTIF(J39:X39,"○")</f>
        <v>0</v>
      </c>
      <c r="Z38" s="129"/>
      <c r="AA38" s="129">
        <f>COUNTIF(J39:X39,"●")</f>
        <v>0</v>
      </c>
      <c r="AB38" s="129"/>
      <c r="AC38" s="129">
        <f>COUNTIF(J39:X39,"△")</f>
        <v>0</v>
      </c>
      <c r="AD38" s="129"/>
      <c r="AE38" s="105">
        <f>Y38*3+AC38*1</f>
        <v>0</v>
      </c>
      <c r="AF38" s="106"/>
      <c r="AG38" s="109"/>
      <c r="AH38" s="110"/>
      <c r="AI38" s="110"/>
      <c r="AJ38" s="65"/>
      <c r="AK38" s="75"/>
      <c r="AL38" s="72"/>
      <c r="AM38" s="75"/>
      <c r="AO38" s="4">
        <v>2</v>
      </c>
      <c r="AP38" s="71"/>
      <c r="AU38" s="4" t="s">
        <v>22</v>
      </c>
      <c r="AZ38" s="26" t="s">
        <v>83</v>
      </c>
      <c r="BA38" s="30"/>
      <c r="BB38" s="31"/>
      <c r="BD38" s="26" t="s">
        <v>95</v>
      </c>
      <c r="BE38" s="8"/>
      <c r="BF38" s="41"/>
      <c r="BT38" s="79">
        <v>44541</v>
      </c>
      <c r="BU38" s="80">
        <v>0.4375</v>
      </c>
    </row>
    <row r="39" spans="1:73" ht="15" customHeight="1" x14ac:dyDescent="0.15">
      <c r="A39" s="121"/>
      <c r="B39" s="122"/>
      <c r="C39" s="125"/>
      <c r="D39" s="126"/>
      <c r="E39" s="126"/>
      <c r="F39" s="126"/>
      <c r="G39" s="126"/>
      <c r="H39" s="126"/>
      <c r="I39" s="128"/>
      <c r="J39" s="116"/>
      <c r="K39" s="117"/>
      <c r="L39" s="118"/>
      <c r="M39" s="133"/>
      <c r="N39" s="134"/>
      <c r="O39" s="135"/>
      <c r="P39" s="134"/>
      <c r="Q39" s="134"/>
      <c r="R39" s="134"/>
      <c r="S39" s="133"/>
      <c r="T39" s="134"/>
      <c r="U39" s="135"/>
      <c r="V39" s="134"/>
      <c r="W39" s="134"/>
      <c r="X39" s="135"/>
      <c r="Y39" s="129"/>
      <c r="Z39" s="129"/>
      <c r="AA39" s="129"/>
      <c r="AB39" s="129"/>
      <c r="AC39" s="129"/>
      <c r="AD39" s="129"/>
      <c r="AE39" s="107"/>
      <c r="AF39" s="108"/>
      <c r="AG39" s="111"/>
      <c r="AH39" s="112"/>
      <c r="AI39" s="112"/>
      <c r="AJ39" s="66" t="s">
        <v>104</v>
      </c>
      <c r="AK39" s="102"/>
      <c r="AL39" s="102"/>
      <c r="AM39" s="102"/>
      <c r="AO39" s="4">
        <v>3</v>
      </c>
      <c r="AP39" s="71"/>
      <c r="AU39" s="4" t="s">
        <v>23</v>
      </c>
      <c r="AZ39" s="27" t="s">
        <v>84</v>
      </c>
      <c r="BA39" s="32"/>
      <c r="BB39" s="33"/>
      <c r="BD39" s="27" t="s">
        <v>102</v>
      </c>
      <c r="BE39" s="39"/>
      <c r="BF39" s="40"/>
      <c r="BT39" s="79">
        <v>44548</v>
      </c>
      <c r="BU39" s="80"/>
    </row>
    <row r="40" spans="1:73" ht="15" customHeight="1" x14ac:dyDescent="0.15">
      <c r="A40" s="119">
        <v>2</v>
      </c>
      <c r="B40" s="120"/>
      <c r="C40" s="123">
        <f>AP38</f>
        <v>0</v>
      </c>
      <c r="D40" s="124"/>
      <c r="E40" s="124"/>
      <c r="F40" s="124"/>
      <c r="G40" s="124" t="s">
        <v>11</v>
      </c>
      <c r="H40" s="124"/>
      <c r="I40" s="127"/>
      <c r="J40" s="67">
        <f>O38</f>
        <v>0</v>
      </c>
      <c r="K40" s="68" t="s">
        <v>92</v>
      </c>
      <c r="L40" s="68">
        <f>M38</f>
        <v>0</v>
      </c>
      <c r="M40" s="61"/>
      <c r="N40" s="62"/>
      <c r="O40" s="63"/>
      <c r="P40" s="44"/>
      <c r="Q40" s="45" t="s">
        <v>92</v>
      </c>
      <c r="R40" s="44"/>
      <c r="S40" s="47"/>
      <c r="T40" s="45" t="s">
        <v>92</v>
      </c>
      <c r="U40" s="48"/>
      <c r="V40" s="44"/>
      <c r="W40" s="45" t="s">
        <v>92</v>
      </c>
      <c r="X40" s="48"/>
      <c r="Y40" s="129">
        <f t="shared" ref="Y40" si="0">COUNTIF(J41:X41,"○")</f>
        <v>0</v>
      </c>
      <c r="Z40" s="129"/>
      <c r="AA40" s="129">
        <f t="shared" ref="AA40" si="1">COUNTIF(J41:X41,"●")</f>
        <v>0</v>
      </c>
      <c r="AB40" s="129"/>
      <c r="AC40" s="129">
        <f t="shared" ref="AC40" si="2">COUNTIF(J41:X41,"△")</f>
        <v>0</v>
      </c>
      <c r="AD40" s="129"/>
      <c r="AE40" s="105">
        <f t="shared" ref="AE40" si="3">Y40*3+AC40*1</f>
        <v>0</v>
      </c>
      <c r="AF40" s="106"/>
      <c r="AG40" s="109"/>
      <c r="AH40" s="110"/>
      <c r="AI40" s="110"/>
      <c r="AJ40" s="65"/>
      <c r="AK40" s="75"/>
      <c r="AL40" s="72"/>
      <c r="AM40" s="75"/>
      <c r="AO40" s="4">
        <v>4</v>
      </c>
      <c r="AP40" s="71"/>
      <c r="AU40" s="4" t="s">
        <v>24</v>
      </c>
      <c r="BE40" s="8"/>
      <c r="BF40" s="8"/>
      <c r="BT40" s="79">
        <v>44554</v>
      </c>
      <c r="BU40" s="80">
        <v>0.54166666666666663</v>
      </c>
    </row>
    <row r="41" spans="1:73" ht="15" customHeight="1" x14ac:dyDescent="0.15">
      <c r="A41" s="121"/>
      <c r="B41" s="122"/>
      <c r="C41" s="125"/>
      <c r="D41" s="126"/>
      <c r="E41" s="126"/>
      <c r="F41" s="126"/>
      <c r="G41" s="126"/>
      <c r="H41" s="126"/>
      <c r="I41" s="128"/>
      <c r="J41" s="114"/>
      <c r="K41" s="113"/>
      <c r="L41" s="113"/>
      <c r="M41" s="116"/>
      <c r="N41" s="117"/>
      <c r="O41" s="118"/>
      <c r="P41" s="134"/>
      <c r="Q41" s="134"/>
      <c r="R41" s="134"/>
      <c r="S41" s="133"/>
      <c r="T41" s="134"/>
      <c r="U41" s="135"/>
      <c r="V41" s="134"/>
      <c r="W41" s="134"/>
      <c r="X41" s="135"/>
      <c r="Y41" s="129"/>
      <c r="Z41" s="129"/>
      <c r="AA41" s="129"/>
      <c r="AB41" s="129"/>
      <c r="AC41" s="129"/>
      <c r="AD41" s="129"/>
      <c r="AE41" s="107"/>
      <c r="AF41" s="108"/>
      <c r="AG41" s="111"/>
      <c r="AH41" s="112"/>
      <c r="AI41" s="112"/>
      <c r="AJ41" s="66" t="s">
        <v>104</v>
      </c>
      <c r="AK41" s="102"/>
      <c r="AL41" s="102"/>
      <c r="AM41" s="102"/>
      <c r="AO41" s="4">
        <v>5</v>
      </c>
      <c r="AP41" s="71"/>
      <c r="AU41" s="4" t="s">
        <v>25</v>
      </c>
      <c r="BE41" s="8"/>
      <c r="BF41" s="8"/>
      <c r="BT41" s="79">
        <v>44555</v>
      </c>
      <c r="BU41" s="80">
        <v>0.60416666666666663</v>
      </c>
    </row>
    <row r="42" spans="1:73" ht="15" customHeight="1" x14ac:dyDescent="0.15">
      <c r="A42" s="119">
        <v>3</v>
      </c>
      <c r="B42" s="120"/>
      <c r="C42" s="123">
        <f>AP39</f>
        <v>0</v>
      </c>
      <c r="D42" s="124"/>
      <c r="E42" s="124"/>
      <c r="F42" s="124"/>
      <c r="G42" s="124" t="s">
        <v>11</v>
      </c>
      <c r="H42" s="124"/>
      <c r="I42" s="127"/>
      <c r="J42" s="67">
        <f>R38</f>
        <v>0</v>
      </c>
      <c r="K42" s="68" t="s">
        <v>92</v>
      </c>
      <c r="L42" s="68">
        <f>P38</f>
        <v>0</v>
      </c>
      <c r="M42" s="67">
        <f>R40</f>
        <v>0</v>
      </c>
      <c r="N42" s="68" t="s">
        <v>92</v>
      </c>
      <c r="O42" s="69">
        <f>P40</f>
        <v>0</v>
      </c>
      <c r="P42" s="61"/>
      <c r="Q42" s="62"/>
      <c r="R42" s="63"/>
      <c r="S42" s="44"/>
      <c r="T42" s="45" t="s">
        <v>92</v>
      </c>
      <c r="U42" s="48"/>
      <c r="V42" s="44"/>
      <c r="W42" s="45" t="s">
        <v>92</v>
      </c>
      <c r="X42" s="64"/>
      <c r="Y42" s="129">
        <f t="shared" ref="Y42" si="4">COUNTIF(J43:X43,"○")</f>
        <v>0</v>
      </c>
      <c r="Z42" s="129"/>
      <c r="AA42" s="129">
        <f t="shared" ref="AA42" si="5">COUNTIF(J43:X43,"●")</f>
        <v>0</v>
      </c>
      <c r="AB42" s="129"/>
      <c r="AC42" s="129">
        <f t="shared" ref="AC42" si="6">COUNTIF(J43:X43,"△")</f>
        <v>0</v>
      </c>
      <c r="AD42" s="129"/>
      <c r="AE42" s="105">
        <f t="shared" ref="AE42" si="7">Y42*3+AC42*1</f>
        <v>0</v>
      </c>
      <c r="AF42" s="106"/>
      <c r="AG42" s="109"/>
      <c r="AH42" s="110"/>
      <c r="AI42" s="110"/>
      <c r="AJ42" s="65"/>
      <c r="AK42" s="75"/>
      <c r="AL42" s="72"/>
      <c r="AM42" s="75"/>
      <c r="AO42" s="4">
        <v>6</v>
      </c>
      <c r="AP42" s="71"/>
      <c r="AU42" s="4" t="s">
        <v>26</v>
      </c>
      <c r="AV42" s="1"/>
      <c r="BE42" s="8"/>
      <c r="BF42" s="8"/>
      <c r="BT42" s="79">
        <v>44556</v>
      </c>
      <c r="BU42" s="81"/>
    </row>
    <row r="43" spans="1:73" ht="15" customHeight="1" x14ac:dyDescent="0.15">
      <c r="A43" s="121"/>
      <c r="B43" s="122"/>
      <c r="C43" s="125"/>
      <c r="D43" s="126"/>
      <c r="E43" s="126"/>
      <c r="F43" s="126"/>
      <c r="G43" s="126"/>
      <c r="H43" s="126"/>
      <c r="I43" s="128"/>
      <c r="J43" s="130"/>
      <c r="K43" s="130"/>
      <c r="L43" s="130"/>
      <c r="M43" s="131"/>
      <c r="N43" s="130"/>
      <c r="O43" s="132"/>
      <c r="P43" s="116"/>
      <c r="Q43" s="117"/>
      <c r="R43" s="118"/>
      <c r="S43" s="134"/>
      <c r="T43" s="134"/>
      <c r="U43" s="135"/>
      <c r="V43" s="134"/>
      <c r="W43" s="134"/>
      <c r="X43" s="135"/>
      <c r="Y43" s="129"/>
      <c r="Z43" s="129"/>
      <c r="AA43" s="129"/>
      <c r="AB43" s="129"/>
      <c r="AC43" s="129"/>
      <c r="AD43" s="129"/>
      <c r="AE43" s="107"/>
      <c r="AF43" s="108"/>
      <c r="AG43" s="111"/>
      <c r="AH43" s="112"/>
      <c r="AI43" s="112"/>
      <c r="AJ43" s="66" t="s">
        <v>104</v>
      </c>
      <c r="AK43" s="102"/>
      <c r="AL43" s="102"/>
      <c r="AM43" s="102"/>
      <c r="BE43" s="8"/>
      <c r="BF43" s="8"/>
      <c r="BT43" s="79">
        <v>44557</v>
      </c>
      <c r="BU43" s="80">
        <v>0.35416666666666669</v>
      </c>
    </row>
    <row r="44" spans="1:73" ht="15" customHeight="1" x14ac:dyDescent="0.15">
      <c r="A44" s="119">
        <v>4</v>
      </c>
      <c r="B44" s="120"/>
      <c r="C44" s="123">
        <f>AP40</f>
        <v>0</v>
      </c>
      <c r="D44" s="124"/>
      <c r="E44" s="124"/>
      <c r="F44" s="124"/>
      <c r="G44" s="124" t="s">
        <v>11</v>
      </c>
      <c r="H44" s="124"/>
      <c r="I44" s="127"/>
      <c r="J44" s="67">
        <f>U38</f>
        <v>0</v>
      </c>
      <c r="K44" s="68" t="s">
        <v>92</v>
      </c>
      <c r="L44" s="68">
        <f>S38</f>
        <v>0</v>
      </c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47"/>
      <c r="W44" s="45" t="s">
        <v>92</v>
      </c>
      <c r="X44" s="48"/>
      <c r="Y44" s="129">
        <f t="shared" ref="Y44" si="8">COUNTIF(J45:X45,"○")</f>
        <v>0</v>
      </c>
      <c r="Z44" s="129"/>
      <c r="AA44" s="129">
        <f>COUNTIF(J45:X45,"●")</f>
        <v>0</v>
      </c>
      <c r="AB44" s="129"/>
      <c r="AC44" s="129">
        <f t="shared" ref="AC44" si="9">COUNTIF(J45:X45,"△")</f>
        <v>0</v>
      </c>
      <c r="AD44" s="129"/>
      <c r="AE44" s="105">
        <f t="shared" ref="AE44" si="10">Y44*3+AC44*1</f>
        <v>0</v>
      </c>
      <c r="AF44" s="106"/>
      <c r="AG44" s="109"/>
      <c r="AH44" s="110"/>
      <c r="AI44" s="110"/>
      <c r="AJ44" s="65"/>
      <c r="AK44" s="75"/>
      <c r="AL44" s="72"/>
      <c r="AM44" s="75"/>
      <c r="AU44" s="42"/>
      <c r="AV44" s="42"/>
      <c r="AW44" s="42"/>
      <c r="AX44" s="42"/>
      <c r="AY44" s="42"/>
      <c r="AZ44" s="42"/>
      <c r="BA44" s="42"/>
      <c r="BE44" s="8"/>
      <c r="BF44" s="8"/>
      <c r="BT44" s="79">
        <v>44558</v>
      </c>
      <c r="BU44" s="80">
        <v>0.41666666666666669</v>
      </c>
    </row>
    <row r="45" spans="1:73" ht="15" customHeight="1" x14ac:dyDescent="0.15">
      <c r="A45" s="121"/>
      <c r="B45" s="122"/>
      <c r="C45" s="125"/>
      <c r="D45" s="126"/>
      <c r="E45" s="126"/>
      <c r="F45" s="126"/>
      <c r="G45" s="126"/>
      <c r="H45" s="126"/>
      <c r="I45" s="128"/>
      <c r="J45" s="130"/>
      <c r="K45" s="130"/>
      <c r="L45" s="130"/>
      <c r="M45" s="131"/>
      <c r="N45" s="130"/>
      <c r="O45" s="132"/>
      <c r="P45" s="131"/>
      <c r="Q45" s="130"/>
      <c r="R45" s="132"/>
      <c r="S45" s="116"/>
      <c r="T45" s="117"/>
      <c r="U45" s="118"/>
      <c r="V45" s="133"/>
      <c r="W45" s="134"/>
      <c r="X45" s="135"/>
      <c r="Y45" s="129"/>
      <c r="Z45" s="129"/>
      <c r="AA45" s="129"/>
      <c r="AB45" s="129"/>
      <c r="AC45" s="129"/>
      <c r="AD45" s="129"/>
      <c r="AE45" s="107"/>
      <c r="AF45" s="108"/>
      <c r="AG45" s="111"/>
      <c r="AH45" s="112"/>
      <c r="AI45" s="112"/>
      <c r="AJ45" s="66" t="s">
        <v>104</v>
      </c>
      <c r="AK45" s="102"/>
      <c r="AL45" s="102"/>
      <c r="AM45" s="102"/>
      <c r="AU45" s="42"/>
      <c r="AV45" s="42"/>
      <c r="AW45" s="42"/>
      <c r="AX45" s="42"/>
      <c r="AY45" s="42"/>
      <c r="AZ45" s="42"/>
      <c r="BA45" s="42"/>
      <c r="BT45" s="79">
        <v>44202</v>
      </c>
      <c r="BU45" s="81"/>
    </row>
    <row r="46" spans="1:73" ht="15" customHeight="1" x14ac:dyDescent="0.15">
      <c r="A46" s="119">
        <v>5</v>
      </c>
      <c r="B46" s="120"/>
      <c r="C46" s="123">
        <f>AP41</f>
        <v>0</v>
      </c>
      <c r="D46" s="124"/>
      <c r="E46" s="124"/>
      <c r="F46" s="124"/>
      <c r="G46" s="124" t="s">
        <v>11</v>
      </c>
      <c r="H46" s="124"/>
      <c r="I46" s="127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68">
        <f>X44</f>
        <v>0</v>
      </c>
      <c r="T46" s="68" t="s">
        <v>92</v>
      </c>
      <c r="U46" s="68">
        <f>V44</f>
        <v>0</v>
      </c>
      <c r="V46" s="61"/>
      <c r="W46" s="62"/>
      <c r="X46" s="63"/>
      <c r="Y46" s="129">
        <f>COUNTIF(J47:X47,"○")</f>
        <v>0</v>
      </c>
      <c r="Z46" s="129"/>
      <c r="AA46" s="129">
        <f>COUNTIF(J47:X47,"●")</f>
        <v>0</v>
      </c>
      <c r="AB46" s="129"/>
      <c r="AC46" s="129">
        <f t="shared" ref="AC46" si="11">COUNTIF(J47:X47,"△")</f>
        <v>0</v>
      </c>
      <c r="AD46" s="129"/>
      <c r="AE46" s="105">
        <f t="shared" ref="AE46" si="12">Y46*3+AC46*1</f>
        <v>0</v>
      </c>
      <c r="AF46" s="106"/>
      <c r="AG46" s="109"/>
      <c r="AH46" s="110"/>
      <c r="AI46" s="110"/>
      <c r="AJ46" s="65"/>
      <c r="AK46" s="75"/>
      <c r="AL46" s="72"/>
      <c r="AM46" s="75"/>
      <c r="AU46" s="42"/>
      <c r="AV46" s="42"/>
      <c r="AW46" s="42"/>
      <c r="AX46" s="42"/>
      <c r="AY46" s="42"/>
      <c r="AZ46" s="42"/>
      <c r="BA46" s="42"/>
      <c r="BT46" s="79">
        <v>44204</v>
      </c>
      <c r="BU46" s="80">
        <v>0.5</v>
      </c>
    </row>
    <row r="47" spans="1:73" ht="15" customHeight="1" x14ac:dyDescent="0.15">
      <c r="A47" s="121"/>
      <c r="B47" s="122"/>
      <c r="C47" s="125"/>
      <c r="D47" s="126"/>
      <c r="E47" s="126"/>
      <c r="F47" s="126"/>
      <c r="G47" s="126"/>
      <c r="H47" s="126"/>
      <c r="I47" s="128"/>
      <c r="J47" s="113"/>
      <c r="K47" s="113"/>
      <c r="L47" s="113"/>
      <c r="M47" s="114"/>
      <c r="N47" s="113"/>
      <c r="O47" s="115"/>
      <c r="P47" s="114"/>
      <c r="Q47" s="113"/>
      <c r="R47" s="115"/>
      <c r="S47" s="113"/>
      <c r="T47" s="113"/>
      <c r="U47" s="113"/>
      <c r="V47" s="116"/>
      <c r="W47" s="117"/>
      <c r="X47" s="118"/>
      <c r="Y47" s="129"/>
      <c r="Z47" s="129"/>
      <c r="AA47" s="129"/>
      <c r="AB47" s="129"/>
      <c r="AC47" s="129"/>
      <c r="AD47" s="129"/>
      <c r="AE47" s="107"/>
      <c r="AF47" s="108"/>
      <c r="AG47" s="111"/>
      <c r="AH47" s="112"/>
      <c r="AI47" s="112"/>
      <c r="AJ47" s="66" t="s">
        <v>104</v>
      </c>
      <c r="AK47" s="102"/>
      <c r="AL47" s="102"/>
      <c r="AM47" s="102"/>
      <c r="AU47" s="42"/>
      <c r="AV47" s="42"/>
      <c r="AW47" s="42"/>
      <c r="AX47" s="42"/>
      <c r="AY47" s="42"/>
      <c r="AZ47" s="42"/>
      <c r="BA47" s="42"/>
      <c r="BE47" s="5"/>
      <c r="BF47" s="5"/>
      <c r="BJ47" s="6"/>
      <c r="BK47" s="6"/>
      <c r="BL47" s="6"/>
      <c r="BT47" s="79">
        <v>44206</v>
      </c>
      <c r="BU47" s="80">
        <v>0.5625</v>
      </c>
    </row>
    <row r="48" spans="1:73" ht="15" customHeight="1" x14ac:dyDescent="0.15">
      <c r="A48" s="103"/>
      <c r="B48" s="103"/>
      <c r="C48" s="104"/>
      <c r="D48" s="104"/>
      <c r="E48" s="104"/>
      <c r="F48" s="104"/>
      <c r="G48" s="104"/>
      <c r="H48" s="104"/>
      <c r="I48" s="104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3"/>
      <c r="Z48" s="73"/>
      <c r="AA48" s="73"/>
      <c r="AB48" s="100"/>
      <c r="AC48" s="100"/>
      <c r="AD48" s="100"/>
      <c r="AE48" s="100"/>
      <c r="AF48" s="100"/>
      <c r="AG48" s="100"/>
      <c r="AH48" s="100"/>
      <c r="AI48" s="100"/>
      <c r="AJ48" s="101"/>
      <c r="AK48" s="101"/>
      <c r="AL48" s="101"/>
      <c r="AM48" s="74"/>
      <c r="BD48" s="5"/>
      <c r="BT48" s="79">
        <v>44211</v>
      </c>
      <c r="BU48" s="81"/>
    </row>
    <row r="49" spans="1:73" ht="15" customHeight="1" x14ac:dyDescent="0.15">
      <c r="A49" s="103"/>
      <c r="B49" s="103"/>
      <c r="C49" s="104"/>
      <c r="D49" s="104"/>
      <c r="E49" s="104"/>
      <c r="F49" s="104"/>
      <c r="G49" s="104"/>
      <c r="H49" s="104"/>
      <c r="I49" s="104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101"/>
      <c r="AL49" s="101"/>
      <c r="AM49" s="74"/>
      <c r="BT49" s="79">
        <v>44218</v>
      </c>
      <c r="BU49" s="80">
        <v>0.41666666666666669</v>
      </c>
    </row>
    <row r="50" spans="1:73" ht="15" customHeight="1" x14ac:dyDescent="0.15">
      <c r="A50" s="85" t="s">
        <v>119</v>
      </c>
      <c r="BT50" s="79">
        <v>44250</v>
      </c>
      <c r="BU50" s="81"/>
    </row>
    <row r="51" spans="1:73" ht="15" customHeight="1" x14ac:dyDescent="0.15">
      <c r="B51" t="s">
        <v>113</v>
      </c>
      <c r="BT51" s="79">
        <v>44225</v>
      </c>
      <c r="BU51" s="80">
        <v>0.47916666666666669</v>
      </c>
    </row>
    <row r="52" spans="1:73" ht="15" customHeight="1" x14ac:dyDescent="0.15">
      <c r="B52" t="s">
        <v>114</v>
      </c>
      <c r="BT52" s="79">
        <v>44232</v>
      </c>
      <c r="BU52" s="81"/>
    </row>
    <row r="53" spans="1:73" ht="15" customHeight="1" x14ac:dyDescent="0.15">
      <c r="B53" t="s">
        <v>115</v>
      </c>
      <c r="BT53" s="79">
        <v>44238</v>
      </c>
      <c r="BU53" s="80"/>
    </row>
    <row r="54" spans="1:73" ht="15" customHeight="1" x14ac:dyDescent="0.15">
      <c r="C54" t="s">
        <v>116</v>
      </c>
      <c r="BT54" s="79">
        <v>44239</v>
      </c>
      <c r="BU54" s="81"/>
    </row>
    <row r="55" spans="1:73" ht="15" customHeight="1" x14ac:dyDescent="0.15">
      <c r="C55" t="s">
        <v>117</v>
      </c>
      <c r="BT55" s="79"/>
      <c r="BU55" s="81"/>
    </row>
    <row r="56" spans="1:73" ht="15" customHeight="1" x14ac:dyDescent="0.15">
      <c r="C56" t="s">
        <v>118</v>
      </c>
      <c r="BT56" s="79">
        <v>44246</v>
      </c>
      <c r="BU56" s="81"/>
    </row>
    <row r="57" spans="1:73" ht="15" customHeight="1" x14ac:dyDescent="0.15">
      <c r="A57" s="43" t="s">
        <v>105</v>
      </c>
      <c r="BT57" s="79">
        <v>44253</v>
      </c>
      <c r="BU57" s="81"/>
    </row>
    <row r="58" spans="1:73" ht="15" customHeight="1" x14ac:dyDescent="0.15">
      <c r="B58" s="43" t="s">
        <v>106</v>
      </c>
      <c r="BT58" s="79">
        <v>44260</v>
      </c>
      <c r="BU58" s="81"/>
    </row>
    <row r="59" spans="1:73" ht="15" customHeight="1" x14ac:dyDescent="0.15">
      <c r="B59" s="43" t="s">
        <v>107</v>
      </c>
      <c r="BT59" s="79">
        <v>44267</v>
      </c>
      <c r="BU59" s="81"/>
    </row>
    <row r="60" spans="1:73" ht="15" customHeight="1" x14ac:dyDescent="0.15">
      <c r="B60" s="43" t="s">
        <v>108</v>
      </c>
      <c r="BT60" s="79">
        <v>44274</v>
      </c>
      <c r="BU60" s="81"/>
    </row>
    <row r="61" spans="1:73" ht="15" customHeight="1" x14ac:dyDescent="0.15"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1"/>
      <c r="BT61" s="79">
        <v>44276</v>
      </c>
      <c r="BU61" s="81"/>
    </row>
    <row r="62" spans="1:73" ht="15" customHeight="1" x14ac:dyDescent="0.15"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4"/>
      <c r="BT62" s="79">
        <v>44280</v>
      </c>
      <c r="BU62" s="81"/>
    </row>
    <row r="63" spans="1:73" ht="15" customHeight="1" x14ac:dyDescent="0.15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4"/>
      <c r="BT63" s="79">
        <v>44281</v>
      </c>
      <c r="BU63" s="81"/>
    </row>
    <row r="64" spans="1:73" ht="15" customHeight="1" x14ac:dyDescent="0.15"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7"/>
      <c r="BT64" s="79">
        <v>44283</v>
      </c>
      <c r="BU64" s="81"/>
    </row>
    <row r="65" spans="2:73" ht="15" customHeight="1" x14ac:dyDescent="0.15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BT65" s="79">
        <v>44284</v>
      </c>
      <c r="BU65" s="81"/>
    </row>
  </sheetData>
  <sheetProtection sheet="1" objects="1" scenarios="1"/>
  <mergeCells count="197">
    <mergeCell ref="B13:S14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AK11:AM12"/>
    <mergeCell ref="AG13:AM14"/>
    <mergeCell ref="A16:B17"/>
    <mergeCell ref="C16:E17"/>
    <mergeCell ref="F16:G17"/>
    <mergeCell ref="H16:I16"/>
    <mergeCell ref="J16:M17"/>
    <mergeCell ref="R16:U17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Z16:AC17"/>
    <mergeCell ref="AD16:AM16"/>
    <mergeCell ref="H17:I17"/>
    <mergeCell ref="N17:Q17"/>
    <mergeCell ref="V17:Y17"/>
    <mergeCell ref="AD17:AM17"/>
    <mergeCell ref="W11:AB12"/>
    <mergeCell ref="AC11:AJ12"/>
    <mergeCell ref="A18:B33"/>
    <mergeCell ref="C18:E33"/>
    <mergeCell ref="F18:G33"/>
    <mergeCell ref="H18:I19"/>
    <mergeCell ref="J18:M19"/>
    <mergeCell ref="R18:U19"/>
    <mergeCell ref="H24:I25"/>
    <mergeCell ref="J24:M25"/>
    <mergeCell ref="R24:U25"/>
    <mergeCell ref="H30:I31"/>
    <mergeCell ref="H32:I33"/>
    <mergeCell ref="J32:M33"/>
    <mergeCell ref="R32:U33"/>
    <mergeCell ref="V21:Y21"/>
    <mergeCell ref="H22:I23"/>
    <mergeCell ref="J22:M23"/>
    <mergeCell ref="R22:U23"/>
    <mergeCell ref="Z22:AC23"/>
    <mergeCell ref="AD22:AM23"/>
    <mergeCell ref="N23:Q23"/>
    <mergeCell ref="V23:Y23"/>
    <mergeCell ref="Z18:AC19"/>
    <mergeCell ref="AD18:AM19"/>
    <mergeCell ref="N19:Q19"/>
    <mergeCell ref="V19:Y19"/>
    <mergeCell ref="H20:I21"/>
    <mergeCell ref="J20:M21"/>
    <mergeCell ref="R20:U21"/>
    <mergeCell ref="Z20:AC21"/>
    <mergeCell ref="AD20:AM21"/>
    <mergeCell ref="N21:Q21"/>
    <mergeCell ref="V27:Y27"/>
    <mergeCell ref="H28:I29"/>
    <mergeCell ref="J28:M29"/>
    <mergeCell ref="R28:U29"/>
    <mergeCell ref="Z28:AC29"/>
    <mergeCell ref="AD28:AM29"/>
    <mergeCell ref="N29:Q29"/>
    <mergeCell ref="V29:Y29"/>
    <mergeCell ref="Z24:AC25"/>
    <mergeCell ref="AD24:AM25"/>
    <mergeCell ref="N25:Q25"/>
    <mergeCell ref="V25:Y25"/>
    <mergeCell ref="H26:I27"/>
    <mergeCell ref="J26:M27"/>
    <mergeCell ref="R26:U27"/>
    <mergeCell ref="Z26:AC27"/>
    <mergeCell ref="AD26:AM27"/>
    <mergeCell ref="N27:Q27"/>
    <mergeCell ref="Z32:AC33"/>
    <mergeCell ref="AD32:AM33"/>
    <mergeCell ref="N33:Q33"/>
    <mergeCell ref="V33:Y33"/>
    <mergeCell ref="J30:M31"/>
    <mergeCell ref="R30:U31"/>
    <mergeCell ref="Z30:AC31"/>
    <mergeCell ref="AD30:AM31"/>
    <mergeCell ref="N31:Q31"/>
    <mergeCell ref="V31:Y31"/>
    <mergeCell ref="AK37:AM37"/>
    <mergeCell ref="Y37:Z37"/>
    <mergeCell ref="AA37:AB37"/>
    <mergeCell ref="AC37:AD37"/>
    <mergeCell ref="AE37:AF37"/>
    <mergeCell ref="AK39:AM39"/>
    <mergeCell ref="AO34:BU35"/>
    <mergeCell ref="A35:A36"/>
    <mergeCell ref="B35:C36"/>
    <mergeCell ref="D35:J36"/>
    <mergeCell ref="AU36:AW36"/>
    <mergeCell ref="C37:I37"/>
    <mergeCell ref="J37:L37"/>
    <mergeCell ref="M37:O37"/>
    <mergeCell ref="P37:R37"/>
    <mergeCell ref="S37:U37"/>
    <mergeCell ref="AG37:AJ37"/>
    <mergeCell ref="V37:X37"/>
    <mergeCell ref="A38:B39"/>
    <mergeCell ref="C38:F39"/>
    <mergeCell ref="G38:I39"/>
    <mergeCell ref="Y38:Z39"/>
    <mergeCell ref="AA38:AB39"/>
    <mergeCell ref="AC38:AD39"/>
    <mergeCell ref="A40:B41"/>
    <mergeCell ref="C40:F41"/>
    <mergeCell ref="G40:I41"/>
    <mergeCell ref="AK41:AM41"/>
    <mergeCell ref="Y40:Z41"/>
    <mergeCell ref="AA40:AB41"/>
    <mergeCell ref="AC40:AD41"/>
    <mergeCell ref="AE40:AF41"/>
    <mergeCell ref="AG40:AI41"/>
    <mergeCell ref="J41:L41"/>
    <mergeCell ref="M41:O41"/>
    <mergeCell ref="P41:R41"/>
    <mergeCell ref="S41:U41"/>
    <mergeCell ref="V41:X41"/>
    <mergeCell ref="AE38:AF39"/>
    <mergeCell ref="AG38:AI39"/>
    <mergeCell ref="J39:L39"/>
    <mergeCell ref="M39:O39"/>
    <mergeCell ref="P39:R39"/>
    <mergeCell ref="S39:U39"/>
    <mergeCell ref="V39:X39"/>
    <mergeCell ref="AE42:AF43"/>
    <mergeCell ref="AG42:AI43"/>
    <mergeCell ref="J43:L43"/>
    <mergeCell ref="M43:O43"/>
    <mergeCell ref="P43:R43"/>
    <mergeCell ref="S43:U43"/>
    <mergeCell ref="V43:X43"/>
    <mergeCell ref="AK43:AM43"/>
    <mergeCell ref="A42:B43"/>
    <mergeCell ref="C42:F43"/>
    <mergeCell ref="G42:I43"/>
    <mergeCell ref="Y42:Z43"/>
    <mergeCell ref="AA42:AB43"/>
    <mergeCell ref="AC42:AD43"/>
    <mergeCell ref="AE44:AF45"/>
    <mergeCell ref="AG44:AI45"/>
    <mergeCell ref="J45:L45"/>
    <mergeCell ref="M45:O45"/>
    <mergeCell ref="P45:R45"/>
    <mergeCell ref="S45:U45"/>
    <mergeCell ref="V45:X45"/>
    <mergeCell ref="AK45:AM45"/>
    <mergeCell ref="A44:B45"/>
    <mergeCell ref="C44:F45"/>
    <mergeCell ref="G44:I45"/>
    <mergeCell ref="Y44:Z45"/>
    <mergeCell ref="AA44:AB45"/>
    <mergeCell ref="AC44:AD45"/>
    <mergeCell ref="AE46:AF47"/>
    <mergeCell ref="AG46:AI47"/>
    <mergeCell ref="J47:L47"/>
    <mergeCell ref="M47:O47"/>
    <mergeCell ref="P47:R47"/>
    <mergeCell ref="S47:U47"/>
    <mergeCell ref="V47:X47"/>
    <mergeCell ref="AK47:AM47"/>
    <mergeCell ref="A46:B47"/>
    <mergeCell ref="C46:F47"/>
    <mergeCell ref="G46:I47"/>
    <mergeCell ref="Y46:Z47"/>
    <mergeCell ref="AA46:AB47"/>
    <mergeCell ref="AC46:AD47"/>
    <mergeCell ref="AH48:AI49"/>
    <mergeCell ref="AJ48:AL49"/>
    <mergeCell ref="J49:L49"/>
    <mergeCell ref="M49:O49"/>
    <mergeCell ref="P49:R49"/>
    <mergeCell ref="S49:U49"/>
    <mergeCell ref="V49:X49"/>
    <mergeCell ref="Y49:AA49"/>
    <mergeCell ref="A48:B49"/>
    <mergeCell ref="C48:F49"/>
    <mergeCell ref="G48:I49"/>
    <mergeCell ref="AB48:AC49"/>
    <mergeCell ref="AD48:AE49"/>
    <mergeCell ref="AF48:AG49"/>
  </mergeCells>
  <phoneticPr fontId="1"/>
  <conditionalFormatting sqref="N19:Q19">
    <cfRule type="cellIs" dxfId="94" priority="18" operator="equal">
      <formula>0</formula>
    </cfRule>
  </conditionalFormatting>
  <conditionalFormatting sqref="V19:Y19">
    <cfRule type="cellIs" dxfId="93" priority="17" operator="equal">
      <formula>0</formula>
    </cfRule>
  </conditionalFormatting>
  <conditionalFormatting sqref="N21:Q21">
    <cfRule type="cellIs" dxfId="92" priority="16" operator="equal">
      <formula>0</formula>
    </cfRule>
  </conditionalFormatting>
  <conditionalFormatting sqref="V21:Y21">
    <cfRule type="cellIs" dxfId="91" priority="15" operator="equal">
      <formula>0</formula>
    </cfRule>
  </conditionalFormatting>
  <conditionalFormatting sqref="N23:Q23">
    <cfRule type="cellIs" dxfId="90" priority="14" operator="equal">
      <formula>0</formula>
    </cfRule>
  </conditionalFormatting>
  <conditionalFormatting sqref="V23:Y23">
    <cfRule type="cellIs" dxfId="89" priority="13" operator="equal">
      <formula>0</formula>
    </cfRule>
  </conditionalFormatting>
  <conditionalFormatting sqref="N25:Q25">
    <cfRule type="cellIs" dxfId="88" priority="12" operator="equal">
      <formula>0</formula>
    </cfRule>
  </conditionalFormatting>
  <conditionalFormatting sqref="V25:Y25">
    <cfRule type="cellIs" dxfId="87" priority="11" operator="equal">
      <formula>0</formula>
    </cfRule>
  </conditionalFormatting>
  <conditionalFormatting sqref="N27:Q27">
    <cfRule type="cellIs" dxfId="86" priority="10" operator="equal">
      <formula>0</formula>
    </cfRule>
  </conditionalFormatting>
  <conditionalFormatting sqref="V27:Y27">
    <cfRule type="cellIs" dxfId="85" priority="9" operator="equal">
      <formula>0</formula>
    </cfRule>
  </conditionalFormatting>
  <conditionalFormatting sqref="N29:Q29">
    <cfRule type="cellIs" dxfId="84" priority="8" operator="equal">
      <formula>0</formula>
    </cfRule>
  </conditionalFormatting>
  <conditionalFormatting sqref="V29:Y29">
    <cfRule type="cellIs" dxfId="83" priority="7" operator="equal">
      <formula>0</formula>
    </cfRule>
  </conditionalFormatting>
  <conditionalFormatting sqref="N31:Q31">
    <cfRule type="cellIs" dxfId="82" priority="6" operator="equal">
      <formula>0</formula>
    </cfRule>
  </conditionalFormatting>
  <conditionalFormatting sqref="V31:Y31">
    <cfRule type="cellIs" dxfId="81" priority="5" operator="equal">
      <formula>0</formula>
    </cfRule>
  </conditionalFormatting>
  <conditionalFormatting sqref="N33:Q33">
    <cfRule type="cellIs" dxfId="80" priority="4" operator="equal">
      <formula>0</formula>
    </cfRule>
  </conditionalFormatting>
  <conditionalFormatting sqref="V33:Y33">
    <cfRule type="cellIs" dxfId="79" priority="3" operator="equal">
      <formula>0</formula>
    </cfRule>
  </conditionalFormatting>
  <conditionalFormatting sqref="B35:C36">
    <cfRule type="cellIs" dxfId="78" priority="2" operator="equal">
      <formula>0</formula>
    </cfRule>
  </conditionalFormatting>
  <conditionalFormatting sqref="J40:L49 M42:O49 P44:R49 S46:U49 V48:X49">
    <cfRule type="cellIs" dxfId="77" priority="1" operator="equal">
      <formula>0</formula>
    </cfRule>
  </conditionalFormatting>
  <dataValidations count="10">
    <dataValidation type="list" allowBlank="1" showInputMessage="1" showErrorMessage="1" sqref="J49:X49 M39:X39 AK39:AM39 V45:X45 AK45:AM45 S43:X43 AK43:AM43 P41:X41 AK41:AM41 J43:O43 AK47:AM47 J41:L41 J45:R45 J47:U47" xr:uid="{00000000-0002-0000-0000-000000000000}">
      <formula1>$BD$37:$BD$39</formula1>
    </dataValidation>
    <dataValidation type="list" allowBlank="1" showInputMessage="1" showErrorMessage="1" sqref="R18:U33" xr:uid="{00000000-0002-0000-0000-000001000000}">
      <formula1>$AZ$37:$AZ$39</formula1>
    </dataValidation>
    <dataValidation type="list" allowBlank="1" showInputMessage="1" showErrorMessage="1" sqref="M11:N12" xr:uid="{00000000-0002-0000-0000-000002000000}">
      <formula1>$AZ$4:$BS$4</formula1>
    </dataValidation>
    <dataValidation type="list" allowBlank="1" showInputMessage="1" showErrorMessage="1" sqref="K11:L12" xr:uid="{00000000-0002-0000-0000-000003000000}">
      <formula1>$AZ$3:$BS$3</formula1>
    </dataValidation>
    <dataValidation type="list" allowBlank="1" showInputMessage="1" showErrorMessage="1" sqref="B11:F12" xr:uid="{00000000-0002-0000-0000-000004000000}">
      <formula1>$AV$2:$AV$11</formula1>
    </dataValidation>
    <dataValidation type="list" allowBlank="1" showInputMessage="1" showErrorMessage="1" sqref="F3:H4" xr:uid="{00000000-0002-0000-0000-000005000000}">
      <formula1>$AT$2:$AT$11</formula1>
    </dataValidation>
    <dataValidation type="list" allowBlank="1" showInputMessage="1" showErrorMessage="1" sqref="AC11:AJ12" xr:uid="{00000000-0002-0000-0000-000006000000}">
      <formula1>$AP$37:$AP$42</formula1>
    </dataValidation>
    <dataValidation type="list" allowBlank="1" showInputMessage="1" showErrorMessage="1" sqref="Z18:AC33 J18:M33" xr:uid="{00000000-0002-0000-0000-000007000000}">
      <formula1>$AP$37:$AP$48</formula1>
    </dataValidation>
    <dataValidation type="list" allowBlank="1" showInputMessage="1" showErrorMessage="1" sqref="B13:S14" xr:uid="{00000000-0002-0000-0000-000008000000}">
      <formula1>$BA$6:$BA$7</formula1>
    </dataValidation>
    <dataValidation type="list" allowBlank="1" showInputMessage="1" showErrorMessage="1" sqref="C18:E33" xr:uid="{00000000-0002-0000-0000-000009000000}">
      <formula1>$BT$37:$BT$65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8"/>
  <sheetViews>
    <sheetView topLeftCell="A41" workbookViewId="0">
      <selection activeCell="S49" sqref="S49:U49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1" ht="11.25" customHeight="1" x14ac:dyDescent="0.15">
      <c r="A1" s="141" t="s">
        <v>10</v>
      </c>
      <c r="B1" s="212"/>
      <c r="C1" s="213"/>
      <c r="D1" s="215" t="s">
        <v>3</v>
      </c>
      <c r="E1" s="191"/>
      <c r="F1" s="191"/>
      <c r="G1" s="191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1" t="s">
        <v>11</v>
      </c>
      <c r="S1" s="191"/>
      <c r="T1" s="191"/>
      <c r="AD1" s="216">
        <f ca="1">NOW()</f>
        <v>44823.640752314815</v>
      </c>
      <c r="AE1" s="216"/>
      <c r="AF1" s="216"/>
      <c r="AG1" s="216"/>
      <c r="AH1" s="216"/>
      <c r="AI1" s="216"/>
      <c r="AJ1" s="216"/>
      <c r="AK1" s="216"/>
      <c r="AL1" s="216"/>
      <c r="AM1" s="216"/>
      <c r="AN1" s="2" t="s">
        <v>65</v>
      </c>
      <c r="AT1" t="s">
        <v>18</v>
      </c>
    </row>
    <row r="2" spans="1:71" ht="11.25" customHeight="1" x14ac:dyDescent="0.15">
      <c r="A2" s="142"/>
      <c r="B2" s="192"/>
      <c r="C2" s="214"/>
      <c r="D2" s="215"/>
      <c r="E2" s="191"/>
      <c r="F2" s="191"/>
      <c r="G2" s="191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2"/>
      <c r="S2" s="192"/>
      <c r="T2" s="192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3" t="s">
        <v>66</v>
      </c>
      <c r="AT2" s="13" t="s">
        <v>19</v>
      </c>
      <c r="AU2" s="12"/>
      <c r="AV2" s="13" t="s">
        <v>0</v>
      </c>
      <c r="AW2" s="12"/>
      <c r="AX2" s="12"/>
      <c r="AY2" s="14"/>
      <c r="AZ2" s="13" t="s">
        <v>20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4"/>
    </row>
    <row r="3" spans="1:71" ht="11.25" customHeight="1" x14ac:dyDescent="0.15">
      <c r="F3" s="189"/>
      <c r="G3" s="189"/>
      <c r="H3" s="189"/>
      <c r="I3" s="212" t="s">
        <v>12</v>
      </c>
      <c r="J3" s="212"/>
      <c r="K3" s="212"/>
      <c r="L3" s="212"/>
      <c r="M3" s="212"/>
      <c r="N3" s="212"/>
      <c r="O3" s="193"/>
      <c r="P3" s="193"/>
      <c r="Q3" s="193"/>
      <c r="R3" s="193"/>
      <c r="S3" s="193"/>
      <c r="T3" s="193"/>
      <c r="U3" s="193"/>
      <c r="V3" s="217" t="s">
        <v>4</v>
      </c>
      <c r="W3" s="217"/>
      <c r="X3" s="217"/>
      <c r="Z3" s="191" t="s">
        <v>5</v>
      </c>
      <c r="AA3" s="191"/>
      <c r="AB3" s="191"/>
      <c r="AC3" s="189"/>
      <c r="AD3" s="189"/>
      <c r="AE3" s="189"/>
      <c r="AF3" s="189"/>
      <c r="AG3" s="189"/>
      <c r="AH3" s="189"/>
      <c r="AI3" s="189"/>
      <c r="AJ3" s="189"/>
      <c r="AK3" s="191" t="s">
        <v>11</v>
      </c>
      <c r="AL3" s="191"/>
      <c r="AM3" s="191"/>
      <c r="AT3" s="15" t="s">
        <v>13</v>
      </c>
      <c r="AU3" s="16"/>
      <c r="AV3" s="17" t="s">
        <v>7</v>
      </c>
      <c r="AW3" s="11"/>
      <c r="AX3" s="11"/>
      <c r="AY3" s="18"/>
      <c r="AZ3" s="22" t="s">
        <v>21</v>
      </c>
      <c r="BA3" s="23" t="s">
        <v>22</v>
      </c>
      <c r="BB3" s="23" t="s">
        <v>23</v>
      </c>
      <c r="BC3" s="23" t="s">
        <v>24</v>
      </c>
      <c r="BD3" s="23" t="s">
        <v>25</v>
      </c>
      <c r="BE3" s="23" t="s">
        <v>26</v>
      </c>
      <c r="BF3" s="23" t="s">
        <v>27</v>
      </c>
      <c r="BG3" s="23" t="s">
        <v>28</v>
      </c>
      <c r="BH3" s="23" t="s">
        <v>29</v>
      </c>
      <c r="BI3" s="23" t="s">
        <v>30</v>
      </c>
      <c r="BJ3" s="22" t="s">
        <v>31</v>
      </c>
      <c r="BK3" s="23" t="s">
        <v>32</v>
      </c>
      <c r="BL3" s="23" t="s">
        <v>33</v>
      </c>
      <c r="BM3" s="23" t="s">
        <v>34</v>
      </c>
      <c r="BN3" s="23" t="s">
        <v>35</v>
      </c>
      <c r="BO3" s="23" t="s">
        <v>36</v>
      </c>
      <c r="BP3" s="23" t="s">
        <v>37</v>
      </c>
      <c r="BQ3" s="23" t="s">
        <v>38</v>
      </c>
      <c r="BR3" s="23" t="s">
        <v>39</v>
      </c>
      <c r="BS3" s="24" t="s">
        <v>40</v>
      </c>
    </row>
    <row r="4" spans="1:71" ht="11.25" customHeight="1" x14ac:dyDescent="0.15">
      <c r="F4" s="190"/>
      <c r="G4" s="190"/>
      <c r="H4" s="190"/>
      <c r="I4" s="192"/>
      <c r="J4" s="192"/>
      <c r="K4" s="192"/>
      <c r="L4" s="192"/>
      <c r="M4" s="192"/>
      <c r="N4" s="192"/>
      <c r="O4" s="190"/>
      <c r="P4" s="190"/>
      <c r="Q4" s="190"/>
      <c r="R4" s="190"/>
      <c r="S4" s="190"/>
      <c r="T4" s="190"/>
      <c r="U4" s="190"/>
      <c r="V4" s="218"/>
      <c r="W4" s="218"/>
      <c r="X4" s="218"/>
      <c r="Z4" s="191"/>
      <c r="AA4" s="191"/>
      <c r="AB4" s="191"/>
      <c r="AC4" s="190"/>
      <c r="AD4" s="190"/>
      <c r="AE4" s="190"/>
      <c r="AF4" s="190"/>
      <c r="AG4" s="190"/>
      <c r="AH4" s="190"/>
      <c r="AI4" s="190"/>
      <c r="AJ4" s="190"/>
      <c r="AK4" s="192"/>
      <c r="AL4" s="192"/>
      <c r="AM4" s="192"/>
      <c r="AT4" s="17" t="s">
        <v>14</v>
      </c>
      <c r="AU4" s="18"/>
      <c r="AV4" s="17" t="s">
        <v>6</v>
      </c>
      <c r="AW4" s="11"/>
      <c r="AX4" s="11"/>
      <c r="AY4" s="18"/>
      <c r="AZ4" s="19" t="s">
        <v>41</v>
      </c>
      <c r="BA4" s="21" t="s">
        <v>42</v>
      </c>
      <c r="BB4" s="21" t="s">
        <v>44</v>
      </c>
      <c r="BC4" s="21" t="s">
        <v>46</v>
      </c>
      <c r="BD4" s="21" t="s">
        <v>48</v>
      </c>
      <c r="BE4" s="21" t="s">
        <v>50</v>
      </c>
      <c r="BF4" s="21" t="s">
        <v>51</v>
      </c>
      <c r="BG4" s="21" t="s">
        <v>52</v>
      </c>
      <c r="BH4" s="21" t="s">
        <v>53</v>
      </c>
      <c r="BI4" s="21" t="s">
        <v>54</v>
      </c>
      <c r="BJ4" s="19" t="s">
        <v>55</v>
      </c>
      <c r="BK4" s="21" t="s">
        <v>56</v>
      </c>
      <c r="BL4" s="21" t="s">
        <v>57</v>
      </c>
      <c r="BM4" s="21" t="s">
        <v>58</v>
      </c>
      <c r="BN4" s="21" t="s">
        <v>59</v>
      </c>
      <c r="BO4" s="21" t="s">
        <v>60</v>
      </c>
      <c r="BP4" s="21" t="s">
        <v>61</v>
      </c>
      <c r="BQ4" s="21" t="s">
        <v>62</v>
      </c>
      <c r="BR4" s="21" t="s">
        <v>63</v>
      </c>
      <c r="BS4" s="20" t="s">
        <v>64</v>
      </c>
    </row>
    <row r="5" spans="1:71" ht="11.25" customHeight="1" x14ac:dyDescent="0.15">
      <c r="AG5" s="193"/>
      <c r="AH5" s="193"/>
      <c r="AI5" s="193"/>
      <c r="AJ5" s="193"/>
      <c r="AK5" s="193"/>
      <c r="AL5" s="193"/>
      <c r="AM5" s="193"/>
      <c r="AT5" s="17"/>
      <c r="AU5" s="18"/>
      <c r="AV5" s="17" t="s">
        <v>8</v>
      </c>
      <c r="AW5" s="11"/>
      <c r="AX5" s="11"/>
      <c r="AY5" s="18"/>
    </row>
    <row r="6" spans="1:71" ht="11.25" customHeight="1" x14ac:dyDescent="0.15">
      <c r="AG6" s="190"/>
      <c r="AH6" s="190"/>
      <c r="AI6" s="190"/>
      <c r="AJ6" s="190"/>
      <c r="AK6" s="190"/>
      <c r="AL6" s="190"/>
      <c r="AM6" s="190"/>
      <c r="AT6" s="17"/>
      <c r="AU6" s="18"/>
      <c r="AV6" s="17" t="s">
        <v>9</v>
      </c>
      <c r="AW6" s="11"/>
      <c r="AX6" s="11"/>
      <c r="AY6" s="18"/>
      <c r="BA6" s="15" t="s">
        <v>111</v>
      </c>
      <c r="BB6" s="78"/>
      <c r="BC6" s="78"/>
      <c r="BD6" s="78"/>
      <c r="BE6" s="78"/>
      <c r="BF6" s="78"/>
      <c r="BG6" s="78"/>
      <c r="BH6" s="78"/>
      <c r="BI6" s="78"/>
      <c r="BJ6" s="16"/>
    </row>
    <row r="7" spans="1:71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T7" s="17"/>
      <c r="AU7" s="18"/>
      <c r="AV7" s="17" t="s">
        <v>16</v>
      </c>
      <c r="AW7" s="11"/>
      <c r="AX7" s="11"/>
      <c r="AY7" s="18"/>
      <c r="BA7" s="19" t="s">
        <v>112</v>
      </c>
      <c r="BB7" s="21"/>
      <c r="BC7" s="21"/>
      <c r="BD7" s="21"/>
      <c r="BE7" s="21"/>
      <c r="BF7" s="21"/>
      <c r="BG7" s="21"/>
      <c r="BH7" s="21"/>
      <c r="BI7" s="21"/>
      <c r="BJ7" s="20"/>
    </row>
    <row r="8" spans="1:71" ht="15" customHeight="1" thickTop="1" x14ac:dyDescent="0.15">
      <c r="A8" s="194" t="s">
        <v>132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T8" s="195" t="s">
        <v>110</v>
      </c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T8" s="17"/>
      <c r="AU8" s="18"/>
      <c r="AV8" s="17" t="s">
        <v>17</v>
      </c>
      <c r="AW8" s="11"/>
      <c r="AX8" s="11"/>
      <c r="AY8" s="18"/>
    </row>
    <row r="9" spans="1:71" ht="11.25" customHeight="1" x14ac:dyDescent="0.15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59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T9" s="17"/>
      <c r="AU9" s="18"/>
      <c r="AV9" s="17"/>
      <c r="AW9" s="11"/>
      <c r="AX9" s="11"/>
      <c r="AY9" s="18"/>
    </row>
    <row r="10" spans="1:71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T10" s="17"/>
      <c r="AU10" s="18"/>
      <c r="AV10" s="17"/>
      <c r="AW10" s="11"/>
      <c r="AX10" s="11"/>
      <c r="AY10" s="18"/>
      <c r="BE10" s="8"/>
      <c r="BF10" s="8"/>
    </row>
    <row r="11" spans="1:71" ht="11.25" customHeight="1" x14ac:dyDescent="0.15">
      <c r="B11" s="197"/>
      <c r="C11" s="198"/>
      <c r="D11" s="198"/>
      <c r="E11" s="198"/>
      <c r="F11" s="198"/>
      <c r="G11" s="201" t="s">
        <v>0</v>
      </c>
      <c r="H11" s="201"/>
      <c r="I11" s="202"/>
      <c r="K11" s="197"/>
      <c r="L11" s="198"/>
      <c r="M11" s="198"/>
      <c r="N11" s="198"/>
      <c r="O11" s="201" t="s">
        <v>15</v>
      </c>
      <c r="P11" s="201"/>
      <c r="Q11" s="201"/>
      <c r="R11" s="201"/>
      <c r="S11" s="202"/>
      <c r="W11" s="191" t="s">
        <v>79</v>
      </c>
      <c r="X11" s="191"/>
      <c r="Y11" s="191"/>
      <c r="Z11" s="191"/>
      <c r="AA11" s="191"/>
      <c r="AB11" s="191"/>
      <c r="AC11" s="189"/>
      <c r="AD11" s="189"/>
      <c r="AE11" s="189"/>
      <c r="AF11" s="189"/>
      <c r="AG11" s="189"/>
      <c r="AH11" s="189"/>
      <c r="AI11" s="189"/>
      <c r="AJ11" s="189"/>
      <c r="AK11" s="191" t="s">
        <v>11</v>
      </c>
      <c r="AL11" s="191"/>
      <c r="AM11" s="191"/>
      <c r="AT11" s="17"/>
      <c r="AU11" s="18"/>
      <c r="AV11" s="17"/>
      <c r="AW11" s="11"/>
      <c r="AX11" s="11"/>
      <c r="AY11" s="18"/>
      <c r="BE11" s="8"/>
      <c r="BF11" s="8"/>
    </row>
    <row r="12" spans="1:71" ht="11.25" customHeight="1" thickBot="1" x14ac:dyDescent="0.2">
      <c r="B12" s="199"/>
      <c r="C12" s="200"/>
      <c r="D12" s="200"/>
      <c r="E12" s="200"/>
      <c r="F12" s="200"/>
      <c r="G12" s="203"/>
      <c r="H12" s="203"/>
      <c r="I12" s="204"/>
      <c r="K12" s="199"/>
      <c r="L12" s="200"/>
      <c r="M12" s="200"/>
      <c r="N12" s="200"/>
      <c r="O12" s="203"/>
      <c r="P12" s="203"/>
      <c r="Q12" s="203"/>
      <c r="R12" s="203"/>
      <c r="S12" s="204"/>
      <c r="W12" s="191"/>
      <c r="X12" s="191"/>
      <c r="Y12" s="191"/>
      <c r="Z12" s="191"/>
      <c r="AA12" s="191"/>
      <c r="AB12" s="191"/>
      <c r="AC12" s="190"/>
      <c r="AD12" s="190"/>
      <c r="AE12" s="190"/>
      <c r="AF12" s="190"/>
      <c r="AG12" s="190"/>
      <c r="AH12" s="190"/>
      <c r="AI12" s="190"/>
      <c r="AJ12" s="190"/>
      <c r="AK12" s="192"/>
      <c r="AL12" s="192"/>
      <c r="AM12" s="192"/>
      <c r="AT12" s="19"/>
      <c r="AU12" s="20"/>
      <c r="AV12" s="19"/>
      <c r="AW12" s="21"/>
      <c r="AX12" s="21"/>
      <c r="AY12" s="20"/>
      <c r="BE12" s="8"/>
      <c r="BF12" s="8"/>
    </row>
    <row r="13" spans="1:71" ht="11.25" customHeight="1" x14ac:dyDescent="0.15"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210"/>
      <c r="AG13" s="193"/>
      <c r="AH13" s="193"/>
      <c r="AI13" s="193"/>
      <c r="AJ13" s="193"/>
      <c r="AK13" s="193"/>
      <c r="AL13" s="193"/>
      <c r="AM13" s="193"/>
      <c r="BE13" s="8"/>
      <c r="BF13" s="8"/>
    </row>
    <row r="14" spans="1:71" ht="11.25" customHeight="1" thickBot="1" x14ac:dyDescent="0.2"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11"/>
      <c r="AG14" s="190"/>
      <c r="AH14" s="190"/>
      <c r="AI14" s="190"/>
      <c r="AJ14" s="190"/>
      <c r="AK14" s="190"/>
      <c r="AL14" s="190"/>
      <c r="AM14" s="190"/>
    </row>
    <row r="16" spans="1:71" ht="15" customHeight="1" x14ac:dyDescent="0.15">
      <c r="A16" s="184" t="s">
        <v>2</v>
      </c>
      <c r="B16" s="184"/>
      <c r="C16" s="184" t="s">
        <v>74</v>
      </c>
      <c r="D16" s="184"/>
      <c r="E16" s="184"/>
      <c r="F16" s="184" t="s">
        <v>75</v>
      </c>
      <c r="G16" s="184"/>
      <c r="H16" s="185" t="s">
        <v>78</v>
      </c>
      <c r="I16" s="186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87" t="s">
        <v>77</v>
      </c>
      <c r="S16" s="184"/>
      <c r="T16" s="184"/>
      <c r="U16" s="18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27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27"/>
    </row>
    <row r="17" spans="1:39" ht="15" customHeight="1" x14ac:dyDescent="0.15">
      <c r="A17" s="184"/>
      <c r="B17" s="184"/>
      <c r="C17" s="184"/>
      <c r="D17" s="184"/>
      <c r="E17" s="184"/>
      <c r="F17" s="184"/>
      <c r="G17" s="184"/>
      <c r="H17" s="205" t="s">
        <v>76</v>
      </c>
      <c r="I17" s="206"/>
      <c r="J17" s="125"/>
      <c r="K17" s="126"/>
      <c r="L17" s="126"/>
      <c r="M17" s="126"/>
      <c r="N17" s="207" t="s">
        <v>85</v>
      </c>
      <c r="O17" s="126"/>
      <c r="P17" s="126"/>
      <c r="Q17" s="208"/>
      <c r="R17" s="187"/>
      <c r="S17" s="184"/>
      <c r="T17" s="184"/>
      <c r="U17" s="188"/>
      <c r="V17" s="207" t="s">
        <v>85</v>
      </c>
      <c r="W17" s="126"/>
      <c r="X17" s="126"/>
      <c r="Y17" s="208"/>
      <c r="Z17" s="126"/>
      <c r="AA17" s="126"/>
      <c r="AB17" s="126"/>
      <c r="AC17" s="128"/>
      <c r="AD17" s="205" t="s">
        <v>91</v>
      </c>
      <c r="AE17" s="209"/>
      <c r="AF17" s="209"/>
      <c r="AG17" s="209"/>
      <c r="AH17" s="209"/>
      <c r="AI17" s="209"/>
      <c r="AJ17" s="209"/>
      <c r="AK17" s="209"/>
      <c r="AL17" s="209"/>
      <c r="AM17" s="206"/>
    </row>
    <row r="18" spans="1:39" ht="15" customHeight="1" x14ac:dyDescent="0.15">
      <c r="A18" s="169"/>
      <c r="B18" s="170"/>
      <c r="C18" s="175"/>
      <c r="D18" s="176"/>
      <c r="E18" s="177"/>
      <c r="F18" s="169"/>
      <c r="G18" s="170"/>
      <c r="H18" s="168"/>
      <c r="I18" s="168"/>
      <c r="J18" s="154"/>
      <c r="K18" s="154"/>
      <c r="L18" s="154"/>
      <c r="M18" s="164"/>
      <c r="N18" s="46"/>
      <c r="O18" s="46"/>
      <c r="P18" s="46"/>
      <c r="Q18" s="46"/>
      <c r="R18" s="165"/>
      <c r="S18" s="166"/>
      <c r="T18" s="166"/>
      <c r="U18" s="167"/>
      <c r="V18" s="46"/>
      <c r="W18" s="46"/>
      <c r="X18" s="46"/>
      <c r="Y18" s="46"/>
      <c r="Z18" s="153"/>
      <c r="AA18" s="154"/>
      <c r="AB18" s="154"/>
      <c r="AC18" s="154"/>
      <c r="AD18" s="155"/>
      <c r="AE18" s="156"/>
      <c r="AF18" s="156"/>
      <c r="AG18" s="156"/>
      <c r="AH18" s="156"/>
      <c r="AI18" s="156"/>
      <c r="AJ18" s="156"/>
      <c r="AK18" s="156"/>
      <c r="AL18" s="156"/>
      <c r="AM18" s="157"/>
    </row>
    <row r="19" spans="1:39" ht="15" customHeight="1" x14ac:dyDescent="0.15">
      <c r="A19" s="171"/>
      <c r="B19" s="172"/>
      <c r="C19" s="178"/>
      <c r="D19" s="179"/>
      <c r="E19" s="180"/>
      <c r="F19" s="171"/>
      <c r="G19" s="172"/>
      <c r="H19" s="168"/>
      <c r="I19" s="168"/>
      <c r="J19" s="154"/>
      <c r="K19" s="154"/>
      <c r="L19" s="154"/>
      <c r="M19" s="164"/>
      <c r="N19" s="161">
        <f>N18+O18+P18+Q18</f>
        <v>0</v>
      </c>
      <c r="O19" s="162"/>
      <c r="P19" s="162"/>
      <c r="Q19" s="163"/>
      <c r="R19" s="165"/>
      <c r="S19" s="166"/>
      <c r="T19" s="166"/>
      <c r="U19" s="167"/>
      <c r="V19" s="161">
        <f>V18+W18+X18+Y18</f>
        <v>0</v>
      </c>
      <c r="W19" s="162"/>
      <c r="X19" s="162"/>
      <c r="Y19" s="163"/>
      <c r="Z19" s="153"/>
      <c r="AA19" s="154"/>
      <c r="AB19" s="154"/>
      <c r="AC19" s="154"/>
      <c r="AD19" s="158"/>
      <c r="AE19" s="159"/>
      <c r="AF19" s="159"/>
      <c r="AG19" s="159"/>
      <c r="AH19" s="159"/>
      <c r="AI19" s="159"/>
      <c r="AJ19" s="159"/>
      <c r="AK19" s="159"/>
      <c r="AL19" s="159"/>
      <c r="AM19" s="160"/>
    </row>
    <row r="20" spans="1:39" ht="15" customHeight="1" x14ac:dyDescent="0.15">
      <c r="A20" s="171"/>
      <c r="B20" s="172"/>
      <c r="C20" s="178"/>
      <c r="D20" s="179"/>
      <c r="E20" s="180"/>
      <c r="F20" s="171"/>
      <c r="G20" s="172"/>
      <c r="H20" s="168"/>
      <c r="I20" s="168"/>
      <c r="J20" s="154"/>
      <c r="K20" s="154"/>
      <c r="L20" s="154"/>
      <c r="M20" s="164"/>
      <c r="N20" s="46"/>
      <c r="O20" s="46"/>
      <c r="P20" s="46"/>
      <c r="Q20" s="46"/>
      <c r="R20" s="165"/>
      <c r="S20" s="166"/>
      <c r="T20" s="166"/>
      <c r="U20" s="167"/>
      <c r="V20" s="46"/>
      <c r="W20" s="46"/>
      <c r="X20" s="46"/>
      <c r="Y20" s="46"/>
      <c r="Z20" s="153"/>
      <c r="AA20" s="154"/>
      <c r="AB20" s="154"/>
      <c r="AC20" s="154"/>
      <c r="AD20" s="155"/>
      <c r="AE20" s="156"/>
      <c r="AF20" s="156"/>
      <c r="AG20" s="156"/>
      <c r="AH20" s="156"/>
      <c r="AI20" s="156"/>
      <c r="AJ20" s="156"/>
      <c r="AK20" s="156"/>
      <c r="AL20" s="156"/>
      <c r="AM20" s="157"/>
    </row>
    <row r="21" spans="1:39" ht="15" customHeight="1" x14ac:dyDescent="0.15">
      <c r="A21" s="171"/>
      <c r="B21" s="172"/>
      <c r="C21" s="178"/>
      <c r="D21" s="179"/>
      <c r="E21" s="180"/>
      <c r="F21" s="171"/>
      <c r="G21" s="172"/>
      <c r="H21" s="168"/>
      <c r="I21" s="168"/>
      <c r="J21" s="154"/>
      <c r="K21" s="154"/>
      <c r="L21" s="154"/>
      <c r="M21" s="164"/>
      <c r="N21" s="161">
        <f>N20+O20+P20+Q20</f>
        <v>0</v>
      </c>
      <c r="O21" s="162"/>
      <c r="P21" s="162"/>
      <c r="Q21" s="163"/>
      <c r="R21" s="165"/>
      <c r="S21" s="166"/>
      <c r="T21" s="166"/>
      <c r="U21" s="167"/>
      <c r="V21" s="161">
        <f>V20+W20+X20+Y20</f>
        <v>0</v>
      </c>
      <c r="W21" s="162"/>
      <c r="X21" s="162"/>
      <c r="Y21" s="163"/>
      <c r="Z21" s="153"/>
      <c r="AA21" s="154"/>
      <c r="AB21" s="154"/>
      <c r="AC21" s="154"/>
      <c r="AD21" s="158"/>
      <c r="AE21" s="159"/>
      <c r="AF21" s="159"/>
      <c r="AG21" s="159"/>
      <c r="AH21" s="159"/>
      <c r="AI21" s="159"/>
      <c r="AJ21" s="159"/>
      <c r="AK21" s="159"/>
      <c r="AL21" s="159"/>
      <c r="AM21" s="160"/>
    </row>
    <row r="22" spans="1:39" ht="15" customHeight="1" x14ac:dyDescent="0.15">
      <c r="A22" s="171"/>
      <c r="B22" s="172"/>
      <c r="C22" s="178"/>
      <c r="D22" s="179"/>
      <c r="E22" s="180"/>
      <c r="F22" s="171"/>
      <c r="G22" s="172"/>
      <c r="H22" s="168"/>
      <c r="I22" s="168"/>
      <c r="J22" s="154"/>
      <c r="K22" s="154"/>
      <c r="L22" s="154"/>
      <c r="M22" s="164"/>
      <c r="N22" s="46"/>
      <c r="O22" s="46"/>
      <c r="P22" s="46"/>
      <c r="Q22" s="46"/>
      <c r="R22" s="165"/>
      <c r="S22" s="166"/>
      <c r="T22" s="166"/>
      <c r="U22" s="167"/>
      <c r="V22" s="46"/>
      <c r="W22" s="46"/>
      <c r="X22" s="46"/>
      <c r="Y22" s="46"/>
      <c r="Z22" s="153"/>
      <c r="AA22" s="154"/>
      <c r="AB22" s="154"/>
      <c r="AC22" s="154"/>
      <c r="AD22" s="155"/>
      <c r="AE22" s="156"/>
      <c r="AF22" s="156"/>
      <c r="AG22" s="156"/>
      <c r="AH22" s="156"/>
      <c r="AI22" s="156"/>
      <c r="AJ22" s="156"/>
      <c r="AK22" s="156"/>
      <c r="AL22" s="156"/>
      <c r="AM22" s="157"/>
    </row>
    <row r="23" spans="1:39" ht="15" customHeight="1" x14ac:dyDescent="0.15">
      <c r="A23" s="171"/>
      <c r="B23" s="172"/>
      <c r="C23" s="178"/>
      <c r="D23" s="179"/>
      <c r="E23" s="180"/>
      <c r="F23" s="171"/>
      <c r="G23" s="172"/>
      <c r="H23" s="168"/>
      <c r="I23" s="168"/>
      <c r="J23" s="154"/>
      <c r="K23" s="154"/>
      <c r="L23" s="154"/>
      <c r="M23" s="164"/>
      <c r="N23" s="161">
        <f>N22+O22+P22+Q22</f>
        <v>0</v>
      </c>
      <c r="O23" s="162"/>
      <c r="P23" s="162"/>
      <c r="Q23" s="163"/>
      <c r="R23" s="165"/>
      <c r="S23" s="166"/>
      <c r="T23" s="166"/>
      <c r="U23" s="167"/>
      <c r="V23" s="161">
        <f>V22+W22+X22+Y22</f>
        <v>0</v>
      </c>
      <c r="W23" s="162"/>
      <c r="X23" s="162"/>
      <c r="Y23" s="163"/>
      <c r="Z23" s="153"/>
      <c r="AA23" s="154"/>
      <c r="AB23" s="154"/>
      <c r="AC23" s="154"/>
      <c r="AD23" s="158"/>
      <c r="AE23" s="159"/>
      <c r="AF23" s="159"/>
      <c r="AG23" s="159"/>
      <c r="AH23" s="159"/>
      <c r="AI23" s="159"/>
      <c r="AJ23" s="159"/>
      <c r="AK23" s="159"/>
      <c r="AL23" s="159"/>
      <c r="AM23" s="160"/>
    </row>
    <row r="24" spans="1:39" ht="15" customHeight="1" x14ac:dyDescent="0.15">
      <c r="A24" s="171"/>
      <c r="B24" s="172"/>
      <c r="C24" s="178"/>
      <c r="D24" s="179"/>
      <c r="E24" s="180"/>
      <c r="F24" s="171"/>
      <c r="G24" s="172"/>
      <c r="H24" s="168"/>
      <c r="I24" s="168"/>
      <c r="J24" s="154"/>
      <c r="K24" s="154"/>
      <c r="L24" s="154"/>
      <c r="M24" s="164"/>
      <c r="N24" s="46"/>
      <c r="O24" s="46"/>
      <c r="P24" s="46"/>
      <c r="Q24" s="46"/>
      <c r="R24" s="165"/>
      <c r="S24" s="166"/>
      <c r="T24" s="166"/>
      <c r="U24" s="167"/>
      <c r="V24" s="46"/>
      <c r="W24" s="46"/>
      <c r="X24" s="46"/>
      <c r="Y24" s="46"/>
      <c r="Z24" s="153"/>
      <c r="AA24" s="154"/>
      <c r="AB24" s="154"/>
      <c r="AC24" s="154"/>
      <c r="AD24" s="155"/>
      <c r="AE24" s="156"/>
      <c r="AF24" s="156"/>
      <c r="AG24" s="156"/>
      <c r="AH24" s="156"/>
      <c r="AI24" s="156"/>
      <c r="AJ24" s="156"/>
      <c r="AK24" s="156"/>
      <c r="AL24" s="156"/>
      <c r="AM24" s="157"/>
    </row>
    <row r="25" spans="1:39" ht="15" customHeight="1" x14ac:dyDescent="0.15">
      <c r="A25" s="171"/>
      <c r="B25" s="172"/>
      <c r="C25" s="178"/>
      <c r="D25" s="179"/>
      <c r="E25" s="180"/>
      <c r="F25" s="171"/>
      <c r="G25" s="172"/>
      <c r="H25" s="168"/>
      <c r="I25" s="168"/>
      <c r="J25" s="154"/>
      <c r="K25" s="154"/>
      <c r="L25" s="154"/>
      <c r="M25" s="164"/>
      <c r="N25" s="161">
        <f>N24+O24+P24+Q24</f>
        <v>0</v>
      </c>
      <c r="O25" s="162"/>
      <c r="P25" s="162"/>
      <c r="Q25" s="163"/>
      <c r="R25" s="165"/>
      <c r="S25" s="166"/>
      <c r="T25" s="166"/>
      <c r="U25" s="167"/>
      <c r="V25" s="161">
        <f>V24+W24+X24+Y24</f>
        <v>0</v>
      </c>
      <c r="W25" s="162"/>
      <c r="X25" s="162"/>
      <c r="Y25" s="163"/>
      <c r="Z25" s="153"/>
      <c r="AA25" s="154"/>
      <c r="AB25" s="154"/>
      <c r="AC25" s="154"/>
      <c r="AD25" s="158"/>
      <c r="AE25" s="159"/>
      <c r="AF25" s="159"/>
      <c r="AG25" s="159"/>
      <c r="AH25" s="159"/>
      <c r="AI25" s="159"/>
      <c r="AJ25" s="159"/>
      <c r="AK25" s="159"/>
      <c r="AL25" s="159"/>
      <c r="AM25" s="160"/>
    </row>
    <row r="26" spans="1:39" ht="15" customHeight="1" x14ac:dyDescent="0.15">
      <c r="A26" s="171"/>
      <c r="B26" s="172"/>
      <c r="C26" s="178"/>
      <c r="D26" s="179"/>
      <c r="E26" s="180"/>
      <c r="F26" s="171"/>
      <c r="G26" s="172"/>
      <c r="H26" s="168"/>
      <c r="I26" s="168"/>
      <c r="J26" s="154"/>
      <c r="K26" s="154"/>
      <c r="L26" s="154"/>
      <c r="M26" s="164"/>
      <c r="N26" s="46"/>
      <c r="O26" s="46"/>
      <c r="P26" s="46"/>
      <c r="Q26" s="46"/>
      <c r="R26" s="165"/>
      <c r="S26" s="166"/>
      <c r="T26" s="166"/>
      <c r="U26" s="167"/>
      <c r="V26" s="46"/>
      <c r="W26" s="46"/>
      <c r="X26" s="46"/>
      <c r="Y26" s="46"/>
      <c r="Z26" s="153"/>
      <c r="AA26" s="154"/>
      <c r="AB26" s="154"/>
      <c r="AC26" s="154"/>
      <c r="AD26" s="155"/>
      <c r="AE26" s="156"/>
      <c r="AF26" s="156"/>
      <c r="AG26" s="156"/>
      <c r="AH26" s="156"/>
      <c r="AI26" s="156"/>
      <c r="AJ26" s="156"/>
      <c r="AK26" s="156"/>
      <c r="AL26" s="156"/>
      <c r="AM26" s="157"/>
    </row>
    <row r="27" spans="1:39" ht="15" customHeight="1" x14ac:dyDescent="0.15">
      <c r="A27" s="171"/>
      <c r="B27" s="172"/>
      <c r="C27" s="178"/>
      <c r="D27" s="179"/>
      <c r="E27" s="180"/>
      <c r="F27" s="171"/>
      <c r="G27" s="172"/>
      <c r="H27" s="168"/>
      <c r="I27" s="168"/>
      <c r="J27" s="154"/>
      <c r="K27" s="154"/>
      <c r="L27" s="154"/>
      <c r="M27" s="164"/>
      <c r="N27" s="161">
        <f>N26+O26+P26+Q26</f>
        <v>0</v>
      </c>
      <c r="O27" s="162"/>
      <c r="P27" s="162"/>
      <c r="Q27" s="163"/>
      <c r="R27" s="165"/>
      <c r="S27" s="166"/>
      <c r="T27" s="166"/>
      <c r="U27" s="167"/>
      <c r="V27" s="161">
        <f>V26+W26+X26+Y26</f>
        <v>0</v>
      </c>
      <c r="W27" s="162"/>
      <c r="X27" s="162"/>
      <c r="Y27" s="163"/>
      <c r="Z27" s="153"/>
      <c r="AA27" s="154"/>
      <c r="AB27" s="154"/>
      <c r="AC27" s="154"/>
      <c r="AD27" s="158"/>
      <c r="AE27" s="159"/>
      <c r="AF27" s="159"/>
      <c r="AG27" s="159"/>
      <c r="AH27" s="159"/>
      <c r="AI27" s="159"/>
      <c r="AJ27" s="159"/>
      <c r="AK27" s="159"/>
      <c r="AL27" s="159"/>
      <c r="AM27" s="160"/>
    </row>
    <row r="28" spans="1:39" ht="15" customHeight="1" x14ac:dyDescent="0.15">
      <c r="A28" s="171"/>
      <c r="B28" s="172"/>
      <c r="C28" s="178"/>
      <c r="D28" s="179"/>
      <c r="E28" s="180"/>
      <c r="F28" s="171"/>
      <c r="G28" s="172"/>
      <c r="H28" s="168"/>
      <c r="I28" s="168"/>
      <c r="J28" s="154"/>
      <c r="K28" s="154"/>
      <c r="L28" s="154"/>
      <c r="M28" s="164"/>
      <c r="N28" s="46"/>
      <c r="O28" s="46"/>
      <c r="P28" s="46"/>
      <c r="Q28" s="46"/>
      <c r="R28" s="165"/>
      <c r="S28" s="166"/>
      <c r="T28" s="166"/>
      <c r="U28" s="167"/>
      <c r="V28" s="46"/>
      <c r="W28" s="46"/>
      <c r="X28" s="46"/>
      <c r="Y28" s="46"/>
      <c r="Z28" s="153"/>
      <c r="AA28" s="154"/>
      <c r="AB28" s="154"/>
      <c r="AC28" s="154"/>
      <c r="AD28" s="155"/>
      <c r="AE28" s="156"/>
      <c r="AF28" s="156"/>
      <c r="AG28" s="156"/>
      <c r="AH28" s="156"/>
      <c r="AI28" s="156"/>
      <c r="AJ28" s="156"/>
      <c r="AK28" s="156"/>
      <c r="AL28" s="156"/>
      <c r="AM28" s="157"/>
    </row>
    <row r="29" spans="1:39" ht="15" customHeight="1" x14ac:dyDescent="0.15">
      <c r="A29" s="171"/>
      <c r="B29" s="172"/>
      <c r="C29" s="178"/>
      <c r="D29" s="179"/>
      <c r="E29" s="180"/>
      <c r="F29" s="171"/>
      <c r="G29" s="172"/>
      <c r="H29" s="168"/>
      <c r="I29" s="168"/>
      <c r="J29" s="154"/>
      <c r="K29" s="154"/>
      <c r="L29" s="154"/>
      <c r="M29" s="164"/>
      <c r="N29" s="161">
        <f>N28+O28+P28+Q28</f>
        <v>0</v>
      </c>
      <c r="O29" s="162"/>
      <c r="P29" s="162"/>
      <c r="Q29" s="163"/>
      <c r="R29" s="165"/>
      <c r="S29" s="166"/>
      <c r="T29" s="166"/>
      <c r="U29" s="167"/>
      <c r="V29" s="161">
        <f>V28+W28+X28+Y28</f>
        <v>0</v>
      </c>
      <c r="W29" s="162"/>
      <c r="X29" s="162"/>
      <c r="Y29" s="163"/>
      <c r="Z29" s="153"/>
      <c r="AA29" s="154"/>
      <c r="AB29" s="154"/>
      <c r="AC29" s="154"/>
      <c r="AD29" s="158"/>
      <c r="AE29" s="159"/>
      <c r="AF29" s="159"/>
      <c r="AG29" s="159"/>
      <c r="AH29" s="159"/>
      <c r="AI29" s="159"/>
      <c r="AJ29" s="159"/>
      <c r="AK29" s="159"/>
      <c r="AL29" s="159"/>
      <c r="AM29" s="160"/>
    </row>
    <row r="30" spans="1:39" ht="15" customHeight="1" x14ac:dyDescent="0.15">
      <c r="A30" s="171"/>
      <c r="B30" s="172"/>
      <c r="C30" s="178"/>
      <c r="D30" s="179"/>
      <c r="E30" s="180"/>
      <c r="F30" s="171"/>
      <c r="G30" s="172"/>
      <c r="H30" s="168"/>
      <c r="I30" s="168"/>
      <c r="J30" s="154"/>
      <c r="K30" s="154"/>
      <c r="L30" s="154"/>
      <c r="M30" s="164"/>
      <c r="N30" s="46"/>
      <c r="O30" s="46"/>
      <c r="P30" s="46"/>
      <c r="Q30" s="46"/>
      <c r="R30" s="165"/>
      <c r="S30" s="166"/>
      <c r="T30" s="166"/>
      <c r="U30" s="167"/>
      <c r="V30" s="46"/>
      <c r="W30" s="46"/>
      <c r="X30" s="46"/>
      <c r="Y30" s="46"/>
      <c r="Z30" s="153"/>
      <c r="AA30" s="154"/>
      <c r="AB30" s="154"/>
      <c r="AC30" s="154"/>
      <c r="AD30" s="155"/>
      <c r="AE30" s="156"/>
      <c r="AF30" s="156"/>
      <c r="AG30" s="156"/>
      <c r="AH30" s="156"/>
      <c r="AI30" s="156"/>
      <c r="AJ30" s="156"/>
      <c r="AK30" s="156"/>
      <c r="AL30" s="156"/>
      <c r="AM30" s="157"/>
    </row>
    <row r="31" spans="1:39" ht="15" customHeight="1" x14ac:dyDescent="0.15">
      <c r="A31" s="171"/>
      <c r="B31" s="172"/>
      <c r="C31" s="178"/>
      <c r="D31" s="179"/>
      <c r="E31" s="180"/>
      <c r="F31" s="171"/>
      <c r="G31" s="172"/>
      <c r="H31" s="168"/>
      <c r="I31" s="168"/>
      <c r="J31" s="154"/>
      <c r="K31" s="154"/>
      <c r="L31" s="154"/>
      <c r="M31" s="164"/>
      <c r="N31" s="161">
        <f>N30+O30+P30+Q30</f>
        <v>0</v>
      </c>
      <c r="O31" s="162"/>
      <c r="P31" s="162"/>
      <c r="Q31" s="163"/>
      <c r="R31" s="165"/>
      <c r="S31" s="166"/>
      <c r="T31" s="166"/>
      <c r="U31" s="167"/>
      <c r="V31" s="161">
        <f>V30+W30+X30+Y30</f>
        <v>0</v>
      </c>
      <c r="W31" s="162"/>
      <c r="X31" s="162"/>
      <c r="Y31" s="163"/>
      <c r="Z31" s="153"/>
      <c r="AA31" s="154"/>
      <c r="AB31" s="154"/>
      <c r="AC31" s="154"/>
      <c r="AD31" s="158"/>
      <c r="AE31" s="159"/>
      <c r="AF31" s="159"/>
      <c r="AG31" s="159"/>
      <c r="AH31" s="159"/>
      <c r="AI31" s="159"/>
      <c r="AJ31" s="159"/>
      <c r="AK31" s="159"/>
      <c r="AL31" s="159"/>
      <c r="AM31" s="160"/>
    </row>
    <row r="32" spans="1:39" ht="15" customHeight="1" x14ac:dyDescent="0.15">
      <c r="A32" s="171"/>
      <c r="B32" s="172"/>
      <c r="C32" s="178"/>
      <c r="D32" s="179"/>
      <c r="E32" s="180"/>
      <c r="F32" s="171"/>
      <c r="G32" s="172"/>
      <c r="H32" s="168"/>
      <c r="I32" s="168"/>
      <c r="J32" s="154"/>
      <c r="K32" s="154"/>
      <c r="L32" s="154"/>
      <c r="M32" s="164"/>
      <c r="N32" s="46"/>
      <c r="O32" s="46"/>
      <c r="P32" s="46"/>
      <c r="Q32" s="46"/>
      <c r="R32" s="165"/>
      <c r="S32" s="166"/>
      <c r="T32" s="166"/>
      <c r="U32" s="167"/>
      <c r="V32" s="46"/>
      <c r="W32" s="46"/>
      <c r="X32" s="46"/>
      <c r="Y32" s="46"/>
      <c r="Z32" s="153"/>
      <c r="AA32" s="154"/>
      <c r="AB32" s="154"/>
      <c r="AC32" s="154"/>
      <c r="AD32" s="155"/>
      <c r="AE32" s="156"/>
      <c r="AF32" s="156"/>
      <c r="AG32" s="156"/>
      <c r="AH32" s="156"/>
      <c r="AI32" s="156"/>
      <c r="AJ32" s="156"/>
      <c r="AK32" s="156"/>
      <c r="AL32" s="156"/>
      <c r="AM32" s="157"/>
    </row>
    <row r="33" spans="1:73" ht="15" customHeight="1" x14ac:dyDescent="0.15">
      <c r="A33" s="173"/>
      <c r="B33" s="174"/>
      <c r="C33" s="181"/>
      <c r="D33" s="182"/>
      <c r="E33" s="183"/>
      <c r="F33" s="173"/>
      <c r="G33" s="174"/>
      <c r="H33" s="168"/>
      <c r="I33" s="168"/>
      <c r="J33" s="154"/>
      <c r="K33" s="154"/>
      <c r="L33" s="154"/>
      <c r="M33" s="164"/>
      <c r="N33" s="161">
        <f>N32+O32+P32+Q32</f>
        <v>0</v>
      </c>
      <c r="O33" s="162"/>
      <c r="P33" s="162"/>
      <c r="Q33" s="163"/>
      <c r="R33" s="165"/>
      <c r="S33" s="166"/>
      <c r="T33" s="166"/>
      <c r="U33" s="167"/>
      <c r="V33" s="161">
        <f>V32+W32+X32+Y32</f>
        <v>0</v>
      </c>
      <c r="W33" s="162"/>
      <c r="X33" s="162"/>
      <c r="Y33" s="163"/>
      <c r="Z33" s="153"/>
      <c r="AA33" s="154"/>
      <c r="AB33" s="154"/>
      <c r="AC33" s="154"/>
      <c r="AD33" s="158"/>
      <c r="AE33" s="159"/>
      <c r="AF33" s="159"/>
      <c r="AG33" s="159"/>
      <c r="AH33" s="159"/>
      <c r="AI33" s="159"/>
      <c r="AJ33" s="159"/>
      <c r="AK33" s="159"/>
      <c r="AL33" s="159"/>
      <c r="AM33" s="160"/>
    </row>
    <row r="34" spans="1:73" ht="15" customHeight="1" x14ac:dyDescent="0.15">
      <c r="AO34" s="140" t="s">
        <v>73</v>
      </c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</row>
    <row r="35" spans="1:73" ht="15" customHeight="1" x14ac:dyDescent="0.15">
      <c r="A35" s="141" t="s">
        <v>101</v>
      </c>
      <c r="B35" s="143"/>
      <c r="C35" s="143"/>
      <c r="D35" s="145" t="s">
        <v>100</v>
      </c>
      <c r="E35" s="145"/>
      <c r="F35" s="145"/>
      <c r="G35" s="145"/>
      <c r="H35" s="145"/>
      <c r="I35" s="145"/>
      <c r="J35" s="146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</row>
    <row r="36" spans="1:73" ht="15" customHeight="1" x14ac:dyDescent="0.15">
      <c r="A36" s="142"/>
      <c r="B36" s="144"/>
      <c r="C36" s="144"/>
      <c r="D36" s="147"/>
      <c r="E36" s="147"/>
      <c r="F36" s="147"/>
      <c r="G36" s="147"/>
      <c r="H36" s="147"/>
      <c r="I36" s="147"/>
      <c r="J36" s="148"/>
      <c r="AO36" s="4" t="s">
        <v>67</v>
      </c>
      <c r="AP36" s="4"/>
      <c r="AQ36" s="4"/>
      <c r="AR36" s="4"/>
      <c r="AS36" s="4"/>
      <c r="AU36" s="149" t="s">
        <v>1</v>
      </c>
      <c r="AV36" s="150"/>
      <c r="AW36" s="151"/>
      <c r="AZ36" s="13" t="s">
        <v>81</v>
      </c>
      <c r="BA36" s="12"/>
      <c r="BB36" s="14"/>
      <c r="BD36" s="13" t="s">
        <v>93</v>
      </c>
      <c r="BE36" s="35"/>
      <c r="BF36" s="36"/>
      <c r="BT36" s="10" t="s">
        <v>71</v>
      </c>
      <c r="BU36" s="9" t="s">
        <v>72</v>
      </c>
    </row>
    <row r="37" spans="1:73" ht="15" customHeight="1" x14ac:dyDescent="0.15">
      <c r="A37" s="9"/>
      <c r="B37" s="60"/>
      <c r="C37" s="138"/>
      <c r="D37" s="152"/>
      <c r="E37" s="152"/>
      <c r="F37" s="152"/>
      <c r="G37" s="152"/>
      <c r="H37" s="152"/>
      <c r="I37" s="139"/>
      <c r="J37" s="138">
        <f>C38</f>
        <v>0</v>
      </c>
      <c r="K37" s="152"/>
      <c r="L37" s="152"/>
      <c r="M37" s="138">
        <f>C40</f>
        <v>0</v>
      </c>
      <c r="N37" s="152"/>
      <c r="O37" s="139"/>
      <c r="P37" s="152">
        <f>C42</f>
        <v>0</v>
      </c>
      <c r="Q37" s="152"/>
      <c r="R37" s="152"/>
      <c r="S37" s="138">
        <f>C44</f>
        <v>0</v>
      </c>
      <c r="T37" s="152"/>
      <c r="U37" s="139"/>
      <c r="V37" s="152">
        <f>C46</f>
        <v>0</v>
      </c>
      <c r="W37" s="152"/>
      <c r="X37" s="152"/>
      <c r="Y37" s="138">
        <f>C48</f>
        <v>0</v>
      </c>
      <c r="Z37" s="152"/>
      <c r="AA37" s="139"/>
      <c r="AB37" s="137" t="s">
        <v>96</v>
      </c>
      <c r="AC37" s="137"/>
      <c r="AD37" s="137" t="s">
        <v>97</v>
      </c>
      <c r="AE37" s="137"/>
      <c r="AF37" s="137" t="s">
        <v>98</v>
      </c>
      <c r="AG37" s="137"/>
      <c r="AH37" s="138" t="s">
        <v>103</v>
      </c>
      <c r="AI37" s="139"/>
      <c r="AJ37" s="138" t="s">
        <v>99</v>
      </c>
      <c r="AK37" s="152"/>
      <c r="AL37" s="152"/>
      <c r="AM37" s="139"/>
      <c r="AO37" s="7">
        <v>1</v>
      </c>
      <c r="AP37" s="70"/>
      <c r="AU37" s="4" t="s">
        <v>21</v>
      </c>
      <c r="AZ37" s="25" t="s">
        <v>82</v>
      </c>
      <c r="BA37" s="28"/>
      <c r="BB37" s="29"/>
      <c r="BD37" s="25" t="s">
        <v>94</v>
      </c>
      <c r="BE37" s="37"/>
      <c r="BF37" s="38"/>
      <c r="BT37" s="79">
        <v>44534</v>
      </c>
      <c r="BU37" s="80">
        <v>0.375</v>
      </c>
    </row>
    <row r="38" spans="1:73" ht="15" customHeight="1" x14ac:dyDescent="0.15">
      <c r="A38" s="119">
        <v>1</v>
      </c>
      <c r="B38" s="120"/>
      <c r="C38" s="123">
        <f>AP37</f>
        <v>0</v>
      </c>
      <c r="D38" s="124"/>
      <c r="E38" s="124"/>
      <c r="F38" s="124"/>
      <c r="G38" s="124" t="s">
        <v>11</v>
      </c>
      <c r="H38" s="124"/>
      <c r="I38" s="127"/>
      <c r="J38" s="61"/>
      <c r="K38" s="62"/>
      <c r="L38" s="63"/>
      <c r="M38" s="47"/>
      <c r="N38" s="45" t="s">
        <v>92</v>
      </c>
      <c r="O38" s="48"/>
      <c r="P38" s="44"/>
      <c r="Q38" s="45" t="s">
        <v>92</v>
      </c>
      <c r="R38" s="44"/>
      <c r="S38" s="47"/>
      <c r="T38" s="45" t="s">
        <v>92</v>
      </c>
      <c r="U38" s="48"/>
      <c r="V38" s="44"/>
      <c r="W38" s="45" t="s">
        <v>92</v>
      </c>
      <c r="X38" s="44"/>
      <c r="Y38" s="47"/>
      <c r="Z38" s="45" t="s">
        <v>92</v>
      </c>
      <c r="AA38" s="48"/>
      <c r="AB38" s="129">
        <f>COUNTIF(J39:AA39,"○")</f>
        <v>0</v>
      </c>
      <c r="AC38" s="129"/>
      <c r="AD38" s="129">
        <f>COUNTIF(J39:AA39,"●")</f>
        <v>0</v>
      </c>
      <c r="AE38" s="129"/>
      <c r="AF38" s="129">
        <f>COUNTIF(J39:AA39,"△")</f>
        <v>0</v>
      </c>
      <c r="AG38" s="129"/>
      <c r="AH38" s="105">
        <f>AB38*3+AF38*1</f>
        <v>0</v>
      </c>
      <c r="AI38" s="106"/>
      <c r="AJ38" s="109"/>
      <c r="AK38" s="110"/>
      <c r="AL38" s="110"/>
      <c r="AM38" s="65"/>
      <c r="AO38" s="4">
        <v>2</v>
      </c>
      <c r="AP38" s="71"/>
      <c r="AU38" s="4" t="s">
        <v>22</v>
      </c>
      <c r="AZ38" s="26" t="s">
        <v>83</v>
      </c>
      <c r="BA38" s="30"/>
      <c r="BB38" s="31"/>
      <c r="BD38" s="26" t="s">
        <v>95</v>
      </c>
      <c r="BE38" s="8"/>
      <c r="BF38" s="41"/>
      <c r="BT38" s="79">
        <v>44541</v>
      </c>
      <c r="BU38" s="80">
        <v>0.4375</v>
      </c>
    </row>
    <row r="39" spans="1:73" ht="15" customHeight="1" x14ac:dyDescent="0.15">
      <c r="A39" s="121"/>
      <c r="B39" s="122"/>
      <c r="C39" s="125"/>
      <c r="D39" s="126"/>
      <c r="E39" s="126"/>
      <c r="F39" s="126"/>
      <c r="G39" s="126"/>
      <c r="H39" s="126"/>
      <c r="I39" s="128"/>
      <c r="J39" s="116"/>
      <c r="K39" s="117"/>
      <c r="L39" s="118"/>
      <c r="M39" s="133"/>
      <c r="N39" s="134"/>
      <c r="O39" s="135"/>
      <c r="P39" s="134"/>
      <c r="Q39" s="134"/>
      <c r="R39" s="134"/>
      <c r="S39" s="133"/>
      <c r="T39" s="134"/>
      <c r="U39" s="135"/>
      <c r="V39" s="134"/>
      <c r="W39" s="134"/>
      <c r="X39" s="134"/>
      <c r="Y39" s="133"/>
      <c r="Z39" s="134"/>
      <c r="AA39" s="135"/>
      <c r="AB39" s="129"/>
      <c r="AC39" s="129"/>
      <c r="AD39" s="129"/>
      <c r="AE39" s="129"/>
      <c r="AF39" s="129"/>
      <c r="AG39" s="129"/>
      <c r="AH39" s="107"/>
      <c r="AI39" s="108"/>
      <c r="AJ39" s="111"/>
      <c r="AK39" s="112"/>
      <c r="AL39" s="112"/>
      <c r="AM39" s="66" t="s">
        <v>104</v>
      </c>
      <c r="AO39" s="4">
        <v>3</v>
      </c>
      <c r="AP39" s="71"/>
      <c r="AU39" s="4" t="s">
        <v>68</v>
      </c>
      <c r="AZ39" s="27" t="s">
        <v>84</v>
      </c>
      <c r="BA39" s="32"/>
      <c r="BB39" s="33"/>
      <c r="BD39" s="27" t="s">
        <v>102</v>
      </c>
      <c r="BE39" s="39"/>
      <c r="BF39" s="40"/>
      <c r="BT39" s="79">
        <v>44548</v>
      </c>
      <c r="BU39" s="80"/>
    </row>
    <row r="40" spans="1:73" ht="15" customHeight="1" x14ac:dyDescent="0.15">
      <c r="A40" s="119">
        <v>2</v>
      </c>
      <c r="B40" s="120"/>
      <c r="C40" s="123">
        <f>AP38</f>
        <v>0</v>
      </c>
      <c r="D40" s="124"/>
      <c r="E40" s="124"/>
      <c r="F40" s="124"/>
      <c r="G40" s="124" t="s">
        <v>11</v>
      </c>
      <c r="H40" s="124"/>
      <c r="I40" s="127"/>
      <c r="J40" s="67">
        <f>O38</f>
        <v>0</v>
      </c>
      <c r="K40" s="68" t="s">
        <v>92</v>
      </c>
      <c r="L40" s="68">
        <f>M38</f>
        <v>0</v>
      </c>
      <c r="M40" s="61"/>
      <c r="N40" s="62"/>
      <c r="O40" s="63"/>
      <c r="P40" s="44"/>
      <c r="Q40" s="45" t="s">
        <v>92</v>
      </c>
      <c r="R40" s="44"/>
      <c r="S40" s="47"/>
      <c r="T40" s="45" t="s">
        <v>92</v>
      </c>
      <c r="U40" s="48"/>
      <c r="V40" s="44"/>
      <c r="W40" s="45" t="s">
        <v>92</v>
      </c>
      <c r="X40" s="44"/>
      <c r="Y40" s="47"/>
      <c r="Z40" s="45" t="s">
        <v>92</v>
      </c>
      <c r="AA40" s="48"/>
      <c r="AB40" s="129">
        <f t="shared" ref="AB40" si="0">COUNTIF(J41:AA41,"○")</f>
        <v>0</v>
      </c>
      <c r="AC40" s="129"/>
      <c r="AD40" s="129">
        <f t="shared" ref="AD40" si="1">COUNTIF(J41:AA41,"●")</f>
        <v>0</v>
      </c>
      <c r="AE40" s="129"/>
      <c r="AF40" s="129">
        <f t="shared" ref="AF40" si="2">COUNTIF(J41:AA41,"△")</f>
        <v>0</v>
      </c>
      <c r="AG40" s="129"/>
      <c r="AH40" s="105">
        <f t="shared" ref="AH40" si="3">AB40*3+AF40*1</f>
        <v>0</v>
      </c>
      <c r="AI40" s="106"/>
      <c r="AJ40" s="109"/>
      <c r="AK40" s="110"/>
      <c r="AL40" s="110"/>
      <c r="AM40" s="65"/>
      <c r="AO40" s="4">
        <v>4</v>
      </c>
      <c r="AP40" s="71"/>
      <c r="AU40" s="4" t="s">
        <v>69</v>
      </c>
      <c r="BE40" s="8"/>
      <c r="BF40" s="8"/>
      <c r="BT40" s="79">
        <v>44554</v>
      </c>
      <c r="BU40" s="80">
        <v>0.54166666666666663</v>
      </c>
    </row>
    <row r="41" spans="1:73" ht="15" customHeight="1" x14ac:dyDescent="0.15">
      <c r="A41" s="121"/>
      <c r="B41" s="122"/>
      <c r="C41" s="125"/>
      <c r="D41" s="126"/>
      <c r="E41" s="126"/>
      <c r="F41" s="126"/>
      <c r="G41" s="126"/>
      <c r="H41" s="126"/>
      <c r="I41" s="128"/>
      <c r="J41" s="114"/>
      <c r="K41" s="113"/>
      <c r="L41" s="113"/>
      <c r="M41" s="116"/>
      <c r="N41" s="117"/>
      <c r="O41" s="118"/>
      <c r="P41" s="134"/>
      <c r="Q41" s="134"/>
      <c r="R41" s="134"/>
      <c r="S41" s="133"/>
      <c r="T41" s="134"/>
      <c r="U41" s="135"/>
      <c r="V41" s="134"/>
      <c r="W41" s="134"/>
      <c r="X41" s="134"/>
      <c r="Y41" s="133"/>
      <c r="Z41" s="134"/>
      <c r="AA41" s="135"/>
      <c r="AB41" s="129"/>
      <c r="AC41" s="129"/>
      <c r="AD41" s="129"/>
      <c r="AE41" s="129"/>
      <c r="AF41" s="129"/>
      <c r="AG41" s="129"/>
      <c r="AH41" s="107"/>
      <c r="AI41" s="108"/>
      <c r="AJ41" s="111"/>
      <c r="AK41" s="112"/>
      <c r="AL41" s="112"/>
      <c r="AM41" s="66" t="s">
        <v>104</v>
      </c>
      <c r="AO41" s="4">
        <v>5</v>
      </c>
      <c r="AP41" s="71"/>
      <c r="AU41" s="4" t="s">
        <v>70</v>
      </c>
      <c r="BE41" s="8"/>
      <c r="BF41" s="8"/>
      <c r="BT41" s="79">
        <v>44555</v>
      </c>
      <c r="BU41" s="80">
        <v>0.60416666666666663</v>
      </c>
    </row>
    <row r="42" spans="1:73" ht="15" customHeight="1" x14ac:dyDescent="0.15">
      <c r="A42" s="119">
        <v>3</v>
      </c>
      <c r="B42" s="120"/>
      <c r="C42" s="123">
        <f>AP39</f>
        <v>0</v>
      </c>
      <c r="D42" s="124"/>
      <c r="E42" s="124"/>
      <c r="F42" s="124"/>
      <c r="G42" s="124" t="s">
        <v>11</v>
      </c>
      <c r="H42" s="124"/>
      <c r="I42" s="127"/>
      <c r="J42" s="67">
        <f>R38</f>
        <v>0</v>
      </c>
      <c r="K42" s="68" t="s">
        <v>92</v>
      </c>
      <c r="L42" s="68">
        <f>P38</f>
        <v>0</v>
      </c>
      <c r="M42" s="67">
        <f>R40</f>
        <v>0</v>
      </c>
      <c r="N42" s="68" t="s">
        <v>92</v>
      </c>
      <c r="O42" s="69">
        <f>P40</f>
        <v>0</v>
      </c>
      <c r="P42" s="61"/>
      <c r="Q42" s="62"/>
      <c r="R42" s="63"/>
      <c r="S42" s="44"/>
      <c r="T42" s="45" t="s">
        <v>92</v>
      </c>
      <c r="U42" s="48"/>
      <c r="V42" s="44"/>
      <c r="W42" s="45" t="s">
        <v>92</v>
      </c>
      <c r="X42" s="45"/>
      <c r="Y42" s="47"/>
      <c r="Z42" s="45" t="s">
        <v>92</v>
      </c>
      <c r="AA42" s="48"/>
      <c r="AB42" s="129">
        <f t="shared" ref="AB42" si="4">COUNTIF(J43:AA43,"○")</f>
        <v>0</v>
      </c>
      <c r="AC42" s="129"/>
      <c r="AD42" s="129">
        <f t="shared" ref="AD42" si="5">COUNTIF(J43:AA43,"●")</f>
        <v>0</v>
      </c>
      <c r="AE42" s="129"/>
      <c r="AF42" s="129">
        <f t="shared" ref="AF42" si="6">COUNTIF(J43:AA43,"△")</f>
        <v>0</v>
      </c>
      <c r="AG42" s="129"/>
      <c r="AH42" s="105">
        <f t="shared" ref="AH42" si="7">AB42*3+AF42*1</f>
        <v>0</v>
      </c>
      <c r="AI42" s="106"/>
      <c r="AJ42" s="109"/>
      <c r="AK42" s="110"/>
      <c r="AL42" s="110"/>
      <c r="AM42" s="65"/>
      <c r="AO42" s="4">
        <v>6</v>
      </c>
      <c r="AP42" s="71"/>
      <c r="AU42" s="4" t="s">
        <v>26</v>
      </c>
      <c r="AV42" s="1"/>
      <c r="BE42" s="8"/>
      <c r="BF42" s="8"/>
      <c r="BT42" s="79">
        <v>44556</v>
      </c>
      <c r="BU42" s="81"/>
    </row>
    <row r="43" spans="1:73" ht="15" customHeight="1" x14ac:dyDescent="0.15">
      <c r="A43" s="121"/>
      <c r="B43" s="122"/>
      <c r="C43" s="125"/>
      <c r="D43" s="126"/>
      <c r="E43" s="126"/>
      <c r="F43" s="126"/>
      <c r="G43" s="126"/>
      <c r="H43" s="126"/>
      <c r="I43" s="128"/>
      <c r="J43" s="130"/>
      <c r="K43" s="130"/>
      <c r="L43" s="130"/>
      <c r="M43" s="131"/>
      <c r="N43" s="130"/>
      <c r="O43" s="132"/>
      <c r="P43" s="116"/>
      <c r="Q43" s="117"/>
      <c r="R43" s="118"/>
      <c r="S43" s="134"/>
      <c r="T43" s="134"/>
      <c r="U43" s="135"/>
      <c r="V43" s="134"/>
      <c r="W43" s="134"/>
      <c r="X43" s="134"/>
      <c r="Y43" s="133"/>
      <c r="Z43" s="134"/>
      <c r="AA43" s="135"/>
      <c r="AB43" s="129"/>
      <c r="AC43" s="129"/>
      <c r="AD43" s="129"/>
      <c r="AE43" s="129"/>
      <c r="AF43" s="129"/>
      <c r="AG43" s="129"/>
      <c r="AH43" s="107"/>
      <c r="AI43" s="108"/>
      <c r="AJ43" s="111"/>
      <c r="AK43" s="112"/>
      <c r="AL43" s="112"/>
      <c r="AM43" s="66" t="s">
        <v>104</v>
      </c>
      <c r="BE43" s="8"/>
      <c r="BF43" s="8"/>
      <c r="BT43" s="79">
        <v>44557</v>
      </c>
      <c r="BU43" s="80">
        <v>0.35416666666666669</v>
      </c>
    </row>
    <row r="44" spans="1:73" ht="15" customHeight="1" x14ac:dyDescent="0.15">
      <c r="A44" s="119">
        <v>4</v>
      </c>
      <c r="B44" s="120"/>
      <c r="C44" s="123">
        <f>AP40</f>
        <v>0</v>
      </c>
      <c r="D44" s="124"/>
      <c r="E44" s="124"/>
      <c r="F44" s="124"/>
      <c r="G44" s="124" t="s">
        <v>11</v>
      </c>
      <c r="H44" s="124"/>
      <c r="I44" s="127"/>
      <c r="J44" s="67">
        <f>U38</f>
        <v>0</v>
      </c>
      <c r="K44" s="68" t="s">
        <v>92</v>
      </c>
      <c r="L44" s="68">
        <f>S38</f>
        <v>0</v>
      </c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47"/>
      <c r="W44" s="45" t="s">
        <v>92</v>
      </c>
      <c r="X44" s="48"/>
      <c r="Y44" s="47"/>
      <c r="Z44" s="45" t="s">
        <v>92</v>
      </c>
      <c r="AA44" s="48"/>
      <c r="AB44" s="129">
        <f t="shared" ref="AB44" si="8">COUNTIF(J45:AA45,"○")</f>
        <v>0</v>
      </c>
      <c r="AC44" s="129"/>
      <c r="AD44" s="129">
        <f t="shared" ref="AD44" si="9">COUNTIF(J45:AA45,"●")</f>
        <v>0</v>
      </c>
      <c r="AE44" s="129"/>
      <c r="AF44" s="129">
        <f t="shared" ref="AF44" si="10">COUNTIF(J45:AA45,"△")</f>
        <v>0</v>
      </c>
      <c r="AG44" s="129"/>
      <c r="AH44" s="105">
        <f t="shared" ref="AH44" si="11">AB44*3+AF44*1</f>
        <v>0</v>
      </c>
      <c r="AI44" s="106"/>
      <c r="AJ44" s="109"/>
      <c r="AK44" s="110"/>
      <c r="AL44" s="110"/>
      <c r="AM44" s="65"/>
      <c r="AU44" s="42"/>
      <c r="AV44" s="42"/>
      <c r="AW44" s="42"/>
      <c r="AX44" s="42"/>
      <c r="AY44" s="42"/>
      <c r="AZ44" s="42"/>
      <c r="BA44" s="42"/>
      <c r="BE44" s="8"/>
      <c r="BF44" s="8"/>
      <c r="BT44" s="79">
        <v>44558</v>
      </c>
      <c r="BU44" s="80">
        <v>0.41666666666666669</v>
      </c>
    </row>
    <row r="45" spans="1:73" ht="15" customHeight="1" x14ac:dyDescent="0.15">
      <c r="A45" s="121"/>
      <c r="B45" s="122"/>
      <c r="C45" s="125"/>
      <c r="D45" s="126"/>
      <c r="E45" s="126"/>
      <c r="F45" s="126"/>
      <c r="G45" s="126"/>
      <c r="H45" s="126"/>
      <c r="I45" s="128"/>
      <c r="J45" s="130"/>
      <c r="K45" s="130"/>
      <c r="L45" s="130"/>
      <c r="M45" s="131"/>
      <c r="N45" s="130"/>
      <c r="O45" s="132"/>
      <c r="P45" s="131"/>
      <c r="Q45" s="130"/>
      <c r="R45" s="132"/>
      <c r="S45" s="116"/>
      <c r="T45" s="117"/>
      <c r="U45" s="118"/>
      <c r="V45" s="133"/>
      <c r="W45" s="134"/>
      <c r="X45" s="135"/>
      <c r="Y45" s="133"/>
      <c r="Z45" s="134"/>
      <c r="AA45" s="135"/>
      <c r="AB45" s="129"/>
      <c r="AC45" s="129"/>
      <c r="AD45" s="129"/>
      <c r="AE45" s="129"/>
      <c r="AF45" s="129"/>
      <c r="AG45" s="129"/>
      <c r="AH45" s="107"/>
      <c r="AI45" s="108"/>
      <c r="AJ45" s="111"/>
      <c r="AK45" s="112"/>
      <c r="AL45" s="112"/>
      <c r="AM45" s="66" t="s">
        <v>104</v>
      </c>
      <c r="AU45" s="42"/>
      <c r="AV45" s="42"/>
      <c r="AW45" s="42"/>
      <c r="AX45" s="42"/>
      <c r="AY45" s="42"/>
      <c r="AZ45" s="42"/>
      <c r="BA45" s="42"/>
      <c r="BT45" s="79">
        <v>44202</v>
      </c>
      <c r="BU45" s="81"/>
    </row>
    <row r="46" spans="1:73" ht="15" customHeight="1" x14ac:dyDescent="0.15">
      <c r="A46" s="119">
        <v>5</v>
      </c>
      <c r="B46" s="120"/>
      <c r="C46" s="123">
        <f>AP41</f>
        <v>0</v>
      </c>
      <c r="D46" s="124"/>
      <c r="E46" s="124"/>
      <c r="F46" s="124"/>
      <c r="G46" s="124" t="s">
        <v>11</v>
      </c>
      <c r="H46" s="124"/>
      <c r="I46" s="127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68">
        <f>X44</f>
        <v>0</v>
      </c>
      <c r="T46" s="68" t="s">
        <v>92</v>
      </c>
      <c r="U46" s="68">
        <f>V44</f>
        <v>0</v>
      </c>
      <c r="V46" s="61"/>
      <c r="W46" s="62"/>
      <c r="X46" s="63"/>
      <c r="Y46" s="47"/>
      <c r="Z46" s="45" t="s">
        <v>92</v>
      </c>
      <c r="AA46" s="48"/>
      <c r="AB46" s="129">
        <f t="shared" ref="AB46" si="12">COUNTIF(J47:AA47,"○")</f>
        <v>0</v>
      </c>
      <c r="AC46" s="129"/>
      <c r="AD46" s="129">
        <f t="shared" ref="AD46" si="13">COUNTIF(J47:AA47,"●")</f>
        <v>0</v>
      </c>
      <c r="AE46" s="129"/>
      <c r="AF46" s="129">
        <f t="shared" ref="AF46" si="14">COUNTIF(J47:AA47,"△")</f>
        <v>0</v>
      </c>
      <c r="AG46" s="129"/>
      <c r="AH46" s="105">
        <f t="shared" ref="AH46" si="15">AB46*3+AF46*1</f>
        <v>0</v>
      </c>
      <c r="AI46" s="106"/>
      <c r="AJ46" s="109"/>
      <c r="AK46" s="110"/>
      <c r="AL46" s="110"/>
      <c r="AM46" s="65"/>
      <c r="AU46" s="42"/>
      <c r="AV46" s="42"/>
      <c r="AW46" s="42"/>
      <c r="AX46" s="42"/>
      <c r="AY46" s="42"/>
      <c r="AZ46" s="42"/>
      <c r="BA46" s="42"/>
      <c r="BT46" s="79">
        <v>44204</v>
      </c>
      <c r="BU46" s="80">
        <v>0.5</v>
      </c>
    </row>
    <row r="47" spans="1:73" ht="15" customHeight="1" x14ac:dyDescent="0.15">
      <c r="A47" s="121"/>
      <c r="B47" s="122"/>
      <c r="C47" s="125"/>
      <c r="D47" s="126"/>
      <c r="E47" s="126"/>
      <c r="F47" s="126"/>
      <c r="G47" s="126"/>
      <c r="H47" s="126"/>
      <c r="I47" s="128"/>
      <c r="J47" s="130"/>
      <c r="K47" s="130"/>
      <c r="L47" s="130"/>
      <c r="M47" s="131"/>
      <c r="N47" s="130"/>
      <c r="O47" s="132"/>
      <c r="P47" s="131"/>
      <c r="Q47" s="130"/>
      <c r="R47" s="132"/>
      <c r="S47" s="130"/>
      <c r="T47" s="130"/>
      <c r="U47" s="130"/>
      <c r="V47" s="116"/>
      <c r="W47" s="117"/>
      <c r="X47" s="118"/>
      <c r="Y47" s="219"/>
      <c r="Z47" s="220"/>
      <c r="AA47" s="221"/>
      <c r="AB47" s="129"/>
      <c r="AC47" s="129"/>
      <c r="AD47" s="129"/>
      <c r="AE47" s="129"/>
      <c r="AF47" s="129"/>
      <c r="AG47" s="129"/>
      <c r="AH47" s="107"/>
      <c r="AI47" s="108"/>
      <c r="AJ47" s="111"/>
      <c r="AK47" s="112"/>
      <c r="AL47" s="112"/>
      <c r="AM47" s="66" t="s">
        <v>104</v>
      </c>
      <c r="AU47" s="42"/>
      <c r="AV47" s="42"/>
      <c r="AW47" s="42"/>
      <c r="AX47" s="42"/>
      <c r="AY47" s="42"/>
      <c r="AZ47" s="42"/>
      <c r="BA47" s="42"/>
      <c r="BE47" s="5"/>
      <c r="BF47" s="5"/>
      <c r="BJ47" s="6"/>
      <c r="BK47" s="6"/>
      <c r="BL47" s="6"/>
      <c r="BT47" s="79">
        <v>44206</v>
      </c>
      <c r="BU47" s="80">
        <v>0.5625</v>
      </c>
    </row>
    <row r="48" spans="1:73" ht="15" customHeight="1" x14ac:dyDescent="0.15">
      <c r="A48" s="119">
        <v>6</v>
      </c>
      <c r="B48" s="120"/>
      <c r="C48" s="123">
        <f>AP42</f>
        <v>0</v>
      </c>
      <c r="D48" s="124"/>
      <c r="E48" s="124"/>
      <c r="F48" s="124"/>
      <c r="G48" s="124" t="s">
        <v>11</v>
      </c>
      <c r="H48" s="124"/>
      <c r="I48" s="127"/>
      <c r="J48" s="67">
        <f>AA38</f>
        <v>0</v>
      </c>
      <c r="K48" s="68" t="s">
        <v>92</v>
      </c>
      <c r="L48" s="68">
        <f>Y38</f>
        <v>0</v>
      </c>
      <c r="M48" s="67">
        <f>AA40</f>
        <v>0</v>
      </c>
      <c r="N48" s="68" t="s">
        <v>92</v>
      </c>
      <c r="O48" s="69">
        <f>Y40</f>
        <v>0</v>
      </c>
      <c r="P48" s="67">
        <f>AA42</f>
        <v>0</v>
      </c>
      <c r="Q48" s="68" t="s">
        <v>92</v>
      </c>
      <c r="R48" s="69">
        <f>Y42</f>
        <v>0</v>
      </c>
      <c r="S48" s="68">
        <f>AA44</f>
        <v>0</v>
      </c>
      <c r="T48" s="68" t="s">
        <v>92</v>
      </c>
      <c r="U48" s="68">
        <f>Y44</f>
        <v>0</v>
      </c>
      <c r="V48" s="67">
        <f>AA46</f>
        <v>0</v>
      </c>
      <c r="W48" s="68" t="s">
        <v>92</v>
      </c>
      <c r="X48" s="69">
        <f>Y46</f>
        <v>0</v>
      </c>
      <c r="Y48" s="61"/>
      <c r="Z48" s="62"/>
      <c r="AA48" s="63"/>
      <c r="AB48" s="129">
        <f t="shared" ref="AB48" si="16">COUNTIF(J49:AA49,"○")</f>
        <v>0</v>
      </c>
      <c r="AC48" s="129"/>
      <c r="AD48" s="129">
        <f t="shared" ref="AD48" si="17">COUNTIF(J49:AA49,"●")</f>
        <v>0</v>
      </c>
      <c r="AE48" s="129"/>
      <c r="AF48" s="129">
        <f t="shared" ref="AF48" si="18">COUNTIF(J49:AA49,"△")</f>
        <v>0</v>
      </c>
      <c r="AG48" s="129"/>
      <c r="AH48" s="105">
        <f>AB48*3+AF48*1</f>
        <v>0</v>
      </c>
      <c r="AI48" s="106"/>
      <c r="AJ48" s="109"/>
      <c r="AK48" s="110"/>
      <c r="AL48" s="110"/>
      <c r="AM48" s="65"/>
      <c r="BD48" s="5"/>
      <c r="BT48" s="79">
        <v>44211</v>
      </c>
      <c r="BU48" s="81"/>
    </row>
    <row r="49" spans="1:73" ht="15" customHeight="1" x14ac:dyDescent="0.15">
      <c r="A49" s="121"/>
      <c r="B49" s="122"/>
      <c r="C49" s="125"/>
      <c r="D49" s="126"/>
      <c r="E49" s="126"/>
      <c r="F49" s="126"/>
      <c r="G49" s="126"/>
      <c r="H49" s="126"/>
      <c r="I49" s="128"/>
      <c r="J49" s="114"/>
      <c r="K49" s="113"/>
      <c r="L49" s="113"/>
      <c r="M49" s="114"/>
      <c r="N49" s="113"/>
      <c r="O49" s="115"/>
      <c r="P49" s="114"/>
      <c r="Q49" s="113"/>
      <c r="R49" s="115"/>
      <c r="S49" s="113"/>
      <c r="T49" s="113"/>
      <c r="U49" s="113"/>
      <c r="V49" s="114"/>
      <c r="W49" s="113"/>
      <c r="X49" s="115"/>
      <c r="Y49" s="222"/>
      <c r="Z49" s="223"/>
      <c r="AA49" s="224"/>
      <c r="AB49" s="129"/>
      <c r="AC49" s="129"/>
      <c r="AD49" s="129"/>
      <c r="AE49" s="129"/>
      <c r="AF49" s="129"/>
      <c r="AG49" s="129"/>
      <c r="AH49" s="107"/>
      <c r="AI49" s="108"/>
      <c r="AJ49" s="111"/>
      <c r="AK49" s="112"/>
      <c r="AL49" s="112"/>
      <c r="AM49" s="66" t="s">
        <v>104</v>
      </c>
      <c r="BT49" s="79">
        <v>44218</v>
      </c>
      <c r="BU49" s="80">
        <v>0.41666666666666669</v>
      </c>
    </row>
    <row r="50" spans="1:73" ht="15" customHeight="1" x14ac:dyDescent="0.15">
      <c r="A50" s="85" t="s">
        <v>119</v>
      </c>
      <c r="BT50" s="79">
        <v>44250</v>
      </c>
      <c r="BU50" s="81"/>
    </row>
    <row r="51" spans="1:73" ht="15" customHeight="1" x14ac:dyDescent="0.15">
      <c r="B51" t="s">
        <v>113</v>
      </c>
      <c r="BT51" s="79">
        <v>44225</v>
      </c>
      <c r="BU51" s="80">
        <v>0.47916666666666669</v>
      </c>
    </row>
    <row r="52" spans="1:73" ht="15" customHeight="1" x14ac:dyDescent="0.15">
      <c r="B52" t="s">
        <v>114</v>
      </c>
      <c r="BT52" s="79">
        <v>44232</v>
      </c>
      <c r="BU52" s="81"/>
    </row>
    <row r="53" spans="1:73" ht="15" customHeight="1" x14ac:dyDescent="0.15">
      <c r="B53" t="s">
        <v>115</v>
      </c>
      <c r="BT53" s="79">
        <v>44238</v>
      </c>
      <c r="BU53" s="80"/>
    </row>
    <row r="54" spans="1:73" ht="15" customHeight="1" x14ac:dyDescent="0.15">
      <c r="C54" t="s">
        <v>116</v>
      </c>
      <c r="BT54" s="79">
        <v>44239</v>
      </c>
      <c r="BU54" s="81"/>
    </row>
    <row r="55" spans="1:73" ht="15" customHeight="1" x14ac:dyDescent="0.15">
      <c r="C55" t="s">
        <v>117</v>
      </c>
      <c r="BT55" s="79"/>
      <c r="BU55" s="81"/>
    </row>
    <row r="56" spans="1:73" ht="15" customHeight="1" x14ac:dyDescent="0.15">
      <c r="C56" t="s">
        <v>118</v>
      </c>
      <c r="BT56" s="79">
        <v>44246</v>
      </c>
      <c r="BU56" s="81"/>
    </row>
    <row r="57" spans="1:73" ht="15" customHeight="1" x14ac:dyDescent="0.15">
      <c r="A57" s="43" t="s">
        <v>105</v>
      </c>
      <c r="BT57" s="79">
        <v>44253</v>
      </c>
      <c r="BU57" s="81"/>
    </row>
    <row r="58" spans="1:73" ht="15" customHeight="1" x14ac:dyDescent="0.15">
      <c r="B58" s="43" t="s">
        <v>106</v>
      </c>
      <c r="BT58" s="79">
        <v>44260</v>
      </c>
      <c r="BU58" s="81"/>
    </row>
    <row r="59" spans="1:73" ht="15" customHeight="1" x14ac:dyDescent="0.15">
      <c r="B59" s="43" t="s">
        <v>107</v>
      </c>
      <c r="BT59" s="79">
        <v>44267</v>
      </c>
      <c r="BU59" s="81"/>
    </row>
    <row r="60" spans="1:73" ht="15" customHeight="1" x14ac:dyDescent="0.15">
      <c r="B60" s="43" t="s">
        <v>108</v>
      </c>
      <c r="BT60" s="79">
        <v>44274</v>
      </c>
      <c r="BU60" s="81"/>
    </row>
    <row r="61" spans="1:73" ht="15" customHeight="1" x14ac:dyDescent="0.15"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1"/>
      <c r="BT61" s="79">
        <v>44276</v>
      </c>
      <c r="BU61" s="81"/>
    </row>
    <row r="62" spans="1:73" ht="15" customHeight="1" x14ac:dyDescent="0.15"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4"/>
      <c r="BT62" s="79">
        <v>44280</v>
      </c>
      <c r="BU62" s="81"/>
    </row>
    <row r="63" spans="1:73" ht="15" customHeight="1" x14ac:dyDescent="0.15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4"/>
      <c r="BT63" s="79">
        <v>44281</v>
      </c>
      <c r="BU63" s="81"/>
    </row>
    <row r="64" spans="1:73" ht="15" customHeight="1" x14ac:dyDescent="0.15"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7"/>
      <c r="BT64" s="79">
        <v>44283</v>
      </c>
      <c r="BU64" s="81"/>
    </row>
    <row r="65" spans="1:73" ht="15" customHeight="1" x14ac:dyDescent="0.15">
      <c r="A65" s="76"/>
      <c r="B65" s="76"/>
      <c r="C65" s="76"/>
      <c r="D65" s="76"/>
      <c r="E65" s="76"/>
      <c r="F65" s="76"/>
      <c r="G65" s="76"/>
      <c r="BT65" s="79">
        <v>44284</v>
      </c>
      <c r="BU65" s="81"/>
    </row>
    <row r="66" spans="1:73" ht="15" customHeight="1" x14ac:dyDescent="0.15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</row>
    <row r="67" spans="1:73" ht="15" customHeight="1" x14ac:dyDescent="0.15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</row>
    <row r="68" spans="1:73" ht="15" customHeight="1" x14ac:dyDescent="0.15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</row>
  </sheetData>
  <sheetProtection sheet="1" objects="1" scenarios="1"/>
  <mergeCells count="197">
    <mergeCell ref="H26:I27"/>
    <mergeCell ref="N27:Q27"/>
    <mergeCell ref="V27:Y27"/>
    <mergeCell ref="J28:M29"/>
    <mergeCell ref="Z28:AC29"/>
    <mergeCell ref="H28:I29"/>
    <mergeCell ref="N29:Q29"/>
    <mergeCell ref="V29:Y29"/>
    <mergeCell ref="N31:Q31"/>
    <mergeCell ref="V31:Y31"/>
    <mergeCell ref="AU36:AW36"/>
    <mergeCell ref="AO34:BU35"/>
    <mergeCell ref="J18:M19"/>
    <mergeCell ref="Z18:AC19"/>
    <mergeCell ref="H18:I19"/>
    <mergeCell ref="J20:M21"/>
    <mergeCell ref="Z20:AC21"/>
    <mergeCell ref="H20:I21"/>
    <mergeCell ref="V21:Y21"/>
    <mergeCell ref="J22:M23"/>
    <mergeCell ref="Z22:AC23"/>
    <mergeCell ref="H22:I23"/>
    <mergeCell ref="N23:Q23"/>
    <mergeCell ref="V23:Y23"/>
    <mergeCell ref="J24:M25"/>
    <mergeCell ref="Z24:AC25"/>
    <mergeCell ref="H24:I25"/>
    <mergeCell ref="N25:Q25"/>
    <mergeCell ref="V25:Y25"/>
    <mergeCell ref="J26:M27"/>
    <mergeCell ref="Z26:AC27"/>
    <mergeCell ref="J30:M31"/>
    <mergeCell ref="Z30:AC31"/>
    <mergeCell ref="H30:I31"/>
    <mergeCell ref="C48:F49"/>
    <mergeCell ref="C46:F47"/>
    <mergeCell ref="C44:F45"/>
    <mergeCell ref="G48:I49"/>
    <mergeCell ref="G46:I47"/>
    <mergeCell ref="G44:I45"/>
    <mergeCell ref="G42:I43"/>
    <mergeCell ref="G40:I41"/>
    <mergeCell ref="G38:I39"/>
    <mergeCell ref="AG13:AM14"/>
    <mergeCell ref="W11:AB12"/>
    <mergeCell ref="K11:L12"/>
    <mergeCell ref="M11:N12"/>
    <mergeCell ref="B11:F12"/>
    <mergeCell ref="G11:I12"/>
    <mergeCell ref="O11:S12"/>
    <mergeCell ref="AC11:AJ12"/>
    <mergeCell ref="AK11:AM12"/>
    <mergeCell ref="B13:S14"/>
    <mergeCell ref="A8:R9"/>
    <mergeCell ref="T8:AM9"/>
    <mergeCell ref="AK3:AM4"/>
    <mergeCell ref="AC3:AJ4"/>
    <mergeCell ref="Z3:AB4"/>
    <mergeCell ref="AG5:AM6"/>
    <mergeCell ref="AD1:AM2"/>
    <mergeCell ref="F3:H4"/>
    <mergeCell ref="I3:N4"/>
    <mergeCell ref="D1:G2"/>
    <mergeCell ref="A1:C2"/>
    <mergeCell ref="H1:Q2"/>
    <mergeCell ref="R1:T2"/>
    <mergeCell ref="V3:X4"/>
    <mergeCell ref="O3:U4"/>
    <mergeCell ref="H17:I17"/>
    <mergeCell ref="A18:B33"/>
    <mergeCell ref="C18:E33"/>
    <mergeCell ref="F18:G33"/>
    <mergeCell ref="J16:M17"/>
    <mergeCell ref="Z16:AC17"/>
    <mergeCell ref="R16:U17"/>
    <mergeCell ref="R18:U19"/>
    <mergeCell ref="R20:U21"/>
    <mergeCell ref="R22:U23"/>
    <mergeCell ref="R24:U25"/>
    <mergeCell ref="R26:U27"/>
    <mergeCell ref="R28:U29"/>
    <mergeCell ref="R30:U31"/>
    <mergeCell ref="R32:U33"/>
    <mergeCell ref="N19:Q19"/>
    <mergeCell ref="V19:Y19"/>
    <mergeCell ref="N17:Q17"/>
    <mergeCell ref="V17:Y17"/>
    <mergeCell ref="N21:Q21"/>
    <mergeCell ref="A16:B17"/>
    <mergeCell ref="C16:E17"/>
    <mergeCell ref="F16:G17"/>
    <mergeCell ref="H16:I16"/>
    <mergeCell ref="P45:R45"/>
    <mergeCell ref="M39:O39"/>
    <mergeCell ref="J41:L41"/>
    <mergeCell ref="J43:L43"/>
    <mergeCell ref="M43:O43"/>
    <mergeCell ref="J45:L45"/>
    <mergeCell ref="M45:O45"/>
    <mergeCell ref="J47:L47"/>
    <mergeCell ref="AD16:AM16"/>
    <mergeCell ref="AD17:AM17"/>
    <mergeCell ref="AD18:AM19"/>
    <mergeCell ref="AD20:AM21"/>
    <mergeCell ref="AD22:AM23"/>
    <mergeCell ref="AD24:AM25"/>
    <mergeCell ref="AD26:AM27"/>
    <mergeCell ref="AD28:AM29"/>
    <mergeCell ref="AD30:AM31"/>
    <mergeCell ref="M47:O47"/>
    <mergeCell ref="P47:R47"/>
    <mergeCell ref="S47:U47"/>
    <mergeCell ref="V37:X37"/>
    <mergeCell ref="S37:U37"/>
    <mergeCell ref="P37:R37"/>
    <mergeCell ref="M37:O37"/>
    <mergeCell ref="AB37:AC37"/>
    <mergeCell ref="AD37:AE37"/>
    <mergeCell ref="AF37:AG37"/>
    <mergeCell ref="AB38:AC39"/>
    <mergeCell ref="AD38:AE39"/>
    <mergeCell ref="AF38:AG39"/>
    <mergeCell ref="AJ37:AM37"/>
    <mergeCell ref="AJ38:AL39"/>
    <mergeCell ref="AJ40:AL41"/>
    <mergeCell ref="AB42:AC43"/>
    <mergeCell ref="AD42:AE43"/>
    <mergeCell ref="AF42:AG43"/>
    <mergeCell ref="AH40:AI41"/>
    <mergeCell ref="C38:F39"/>
    <mergeCell ref="C40:F41"/>
    <mergeCell ref="C42:F43"/>
    <mergeCell ref="J32:M33"/>
    <mergeCell ref="Z32:AC33"/>
    <mergeCell ref="H32:I33"/>
    <mergeCell ref="N33:Q33"/>
    <mergeCell ref="V33:Y33"/>
    <mergeCell ref="S41:U41"/>
    <mergeCell ref="Y43:AA43"/>
    <mergeCell ref="Y37:AA37"/>
    <mergeCell ref="AH37:AI37"/>
    <mergeCell ref="AH38:AI39"/>
    <mergeCell ref="J37:L37"/>
    <mergeCell ref="V39:X39"/>
    <mergeCell ref="Y39:AA39"/>
    <mergeCell ref="V41:X41"/>
    <mergeCell ref="Y41:AA41"/>
    <mergeCell ref="AD32:AM33"/>
    <mergeCell ref="C37:I37"/>
    <mergeCell ref="A35:A36"/>
    <mergeCell ref="B35:C36"/>
    <mergeCell ref="D35:J36"/>
    <mergeCell ref="J39:L39"/>
    <mergeCell ref="M41:O41"/>
    <mergeCell ref="P43:R43"/>
    <mergeCell ref="V47:X47"/>
    <mergeCell ref="S45:U45"/>
    <mergeCell ref="Y49:AA49"/>
    <mergeCell ref="S43:U43"/>
    <mergeCell ref="A38:B39"/>
    <mergeCell ref="A40:B41"/>
    <mergeCell ref="A42:B43"/>
    <mergeCell ref="A44:B45"/>
    <mergeCell ref="A46:B47"/>
    <mergeCell ref="A48:B49"/>
    <mergeCell ref="P39:R39"/>
    <mergeCell ref="S39:U39"/>
    <mergeCell ref="P41:R41"/>
    <mergeCell ref="J49:L49"/>
    <mergeCell ref="M49:O49"/>
    <mergeCell ref="P49:R49"/>
    <mergeCell ref="S49:U49"/>
    <mergeCell ref="V49:X49"/>
    <mergeCell ref="AJ42:AL43"/>
    <mergeCell ref="AJ44:AL45"/>
    <mergeCell ref="AJ46:AL47"/>
    <mergeCell ref="AJ48:AL49"/>
    <mergeCell ref="AH48:AI49"/>
    <mergeCell ref="V45:X45"/>
    <mergeCell ref="Y45:AA45"/>
    <mergeCell ref="Y47:AA47"/>
    <mergeCell ref="AB40:AC41"/>
    <mergeCell ref="AD40:AE41"/>
    <mergeCell ref="AF40:AG41"/>
    <mergeCell ref="AB48:AC49"/>
    <mergeCell ref="AD48:AE49"/>
    <mergeCell ref="AF48:AG49"/>
    <mergeCell ref="V43:X43"/>
    <mergeCell ref="AB44:AC45"/>
    <mergeCell ref="AD44:AE45"/>
    <mergeCell ref="AF44:AG45"/>
    <mergeCell ref="AB46:AC47"/>
    <mergeCell ref="AD46:AE47"/>
    <mergeCell ref="AF46:AG47"/>
    <mergeCell ref="AH42:AI43"/>
    <mergeCell ref="AH46:AI47"/>
    <mergeCell ref="AH44:AI45"/>
  </mergeCells>
  <phoneticPr fontId="1"/>
  <conditionalFormatting sqref="N19:Q19">
    <cfRule type="cellIs" dxfId="76" priority="34" operator="equal">
      <formula>0</formula>
    </cfRule>
  </conditionalFormatting>
  <conditionalFormatting sqref="V19:Y19">
    <cfRule type="cellIs" dxfId="75" priority="33" operator="equal">
      <formula>0</formula>
    </cfRule>
  </conditionalFormatting>
  <conditionalFormatting sqref="N21:Q21">
    <cfRule type="cellIs" dxfId="74" priority="32" operator="equal">
      <formula>0</formula>
    </cfRule>
  </conditionalFormatting>
  <conditionalFormatting sqref="V21:Y21">
    <cfRule type="cellIs" dxfId="73" priority="31" operator="equal">
      <formula>0</formula>
    </cfRule>
  </conditionalFormatting>
  <conditionalFormatting sqref="N23:Q23">
    <cfRule type="cellIs" dxfId="72" priority="30" operator="equal">
      <formula>0</formula>
    </cfRule>
  </conditionalFormatting>
  <conditionalFormatting sqref="V23:Y23">
    <cfRule type="cellIs" dxfId="71" priority="29" operator="equal">
      <formula>0</formula>
    </cfRule>
  </conditionalFormatting>
  <conditionalFormatting sqref="N25:Q25">
    <cfRule type="cellIs" dxfId="70" priority="28" operator="equal">
      <formula>0</formula>
    </cfRule>
  </conditionalFormatting>
  <conditionalFormatting sqref="V25:Y25">
    <cfRule type="cellIs" dxfId="69" priority="27" operator="equal">
      <formula>0</formula>
    </cfRule>
  </conditionalFormatting>
  <conditionalFormatting sqref="N27:Q27">
    <cfRule type="cellIs" dxfId="68" priority="26" operator="equal">
      <formula>0</formula>
    </cfRule>
  </conditionalFormatting>
  <conditionalFormatting sqref="V27:Y27">
    <cfRule type="cellIs" dxfId="67" priority="25" operator="equal">
      <formula>0</formula>
    </cfRule>
  </conditionalFormatting>
  <conditionalFormatting sqref="N29:Q29">
    <cfRule type="cellIs" dxfId="66" priority="24" operator="equal">
      <formula>0</formula>
    </cfRule>
  </conditionalFormatting>
  <conditionalFormatting sqref="V29:Y29">
    <cfRule type="cellIs" dxfId="65" priority="23" operator="equal">
      <formula>0</formula>
    </cfRule>
  </conditionalFormatting>
  <conditionalFormatting sqref="N31:Q31">
    <cfRule type="cellIs" dxfId="64" priority="22" operator="equal">
      <formula>0</formula>
    </cfRule>
  </conditionalFormatting>
  <conditionalFormatting sqref="V31:Y31">
    <cfRule type="cellIs" dxfId="63" priority="21" operator="equal">
      <formula>0</formula>
    </cfRule>
  </conditionalFormatting>
  <conditionalFormatting sqref="N33:Q33">
    <cfRule type="cellIs" dxfId="62" priority="20" operator="equal">
      <formula>0</formula>
    </cfRule>
  </conditionalFormatting>
  <conditionalFormatting sqref="V33:Y33">
    <cfRule type="cellIs" dxfId="61" priority="19" operator="equal">
      <formula>0</formula>
    </cfRule>
  </conditionalFormatting>
  <conditionalFormatting sqref="B35:C36">
    <cfRule type="cellIs" dxfId="60" priority="18" operator="equal">
      <formula>0</formula>
    </cfRule>
  </conditionalFormatting>
  <conditionalFormatting sqref="J40:L49 M42:O49 P44:R49 S46:U49 V48:X49">
    <cfRule type="cellIs" dxfId="59" priority="2" operator="equal">
      <formula>0</formula>
    </cfRule>
  </conditionalFormatting>
  <dataValidations count="10">
    <dataValidation type="list" allowBlank="1" showInputMessage="1" showErrorMessage="1" sqref="F3:H4" xr:uid="{00000000-0002-0000-0100-000000000000}">
      <formula1>$AT$2:$AT$11</formula1>
    </dataValidation>
    <dataValidation type="list" allowBlank="1" showInputMessage="1" showErrorMessage="1" sqref="B11:F12" xr:uid="{00000000-0002-0000-0100-000001000000}">
      <formula1>$AV$2:$AV$11</formula1>
    </dataValidation>
    <dataValidation type="list" allowBlank="1" showInputMessage="1" showErrorMessage="1" sqref="K11:L12" xr:uid="{00000000-0002-0000-0100-000002000000}">
      <formula1>$AZ$3:$BS$3</formula1>
    </dataValidation>
    <dataValidation type="list" allowBlank="1" showInputMessage="1" showErrorMessage="1" sqref="M11:N12" xr:uid="{00000000-0002-0000-0100-000003000000}">
      <formula1>$AZ$4:$BS$4</formula1>
    </dataValidation>
    <dataValidation type="list" allowBlank="1" showInputMessage="1" showErrorMessage="1" sqref="R18:U33" xr:uid="{00000000-0002-0000-0100-000004000000}">
      <formula1>$AZ$37:$AZ$39</formula1>
    </dataValidation>
    <dataValidation type="list" allowBlank="1" showInputMessage="1" showErrorMessage="1" sqref="AC11:AJ12" xr:uid="{00000000-0002-0000-0100-000005000000}">
      <formula1>$AP$37:$AP$42</formula1>
    </dataValidation>
    <dataValidation type="list" allowBlank="1" showInputMessage="1" showErrorMessage="1" sqref="Z18:AC33 J18:M33" xr:uid="{00000000-0002-0000-0100-000006000000}">
      <formula1>$AP$37:$AP$48</formula1>
    </dataValidation>
    <dataValidation type="list" allowBlank="1" showInputMessage="1" showErrorMessage="1" sqref="M39:AA39 J43:O43 Y47:AA47 P41:AA41 J41:L41 S43:AA43 J45:R45 V45:AA45 J47:U47 J49:X49" xr:uid="{00000000-0002-0000-0100-000007000000}">
      <formula1>$BD$37:$BD$39</formula1>
    </dataValidation>
    <dataValidation type="list" allowBlank="1" showInputMessage="1" showErrorMessage="1" sqref="B13:S14" xr:uid="{00000000-0002-0000-0100-000008000000}">
      <formula1>$BA$6:$BA$7</formula1>
    </dataValidation>
    <dataValidation type="list" allowBlank="1" showInputMessage="1" showErrorMessage="1" sqref="C18:E33" xr:uid="{00000000-0002-0000-0100-000009000000}">
      <formula1>$BT$37:$BT$65</formula1>
    </dataValidation>
  </dataValidations>
  <pageMargins left="0.39370078740157483" right="0.19685039370078741" top="0.39370078740157483" bottom="0.19685039370078741" header="0.31496062992125984" footer="0.31496062992125984"/>
  <pageSetup paperSize="9" scale="9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78"/>
  <sheetViews>
    <sheetView topLeftCell="A51" workbookViewId="0">
      <selection activeCell="AW48" sqref="AW48"/>
    </sheetView>
  </sheetViews>
  <sheetFormatPr defaultColWidth="2.5" defaultRowHeight="15" customHeight="1" x14ac:dyDescent="0.15"/>
  <cols>
    <col min="62" max="62" width="2.5" customWidth="1"/>
    <col min="68" max="68" width="2.5" customWidth="1"/>
    <col min="78" max="79" width="7.5" customWidth="1"/>
  </cols>
  <sheetData>
    <row r="1" spans="1:77" ht="11.25" customHeight="1" x14ac:dyDescent="0.15">
      <c r="A1" s="141" t="s">
        <v>10</v>
      </c>
      <c r="B1" s="212"/>
      <c r="C1" s="213"/>
      <c r="D1" s="215" t="s">
        <v>3</v>
      </c>
      <c r="E1" s="191"/>
      <c r="F1" s="191"/>
      <c r="G1" s="191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1" t="s">
        <v>11</v>
      </c>
      <c r="S1" s="191"/>
      <c r="T1" s="191"/>
      <c r="AD1" s="216">
        <f ca="1">NOW()</f>
        <v>44823.640752314815</v>
      </c>
      <c r="AE1" s="216"/>
      <c r="AF1" s="216"/>
      <c r="AG1" s="216"/>
      <c r="AH1" s="216"/>
      <c r="AI1" s="216"/>
      <c r="AJ1" s="216"/>
      <c r="AK1" s="216"/>
      <c r="AL1" s="216"/>
      <c r="AM1" s="216"/>
      <c r="AN1" s="83"/>
      <c r="AO1" s="83"/>
      <c r="AP1" s="83"/>
      <c r="AQ1" s="83"/>
      <c r="AR1" s="83"/>
      <c r="AS1" s="83"/>
      <c r="AT1" s="2" t="s">
        <v>65</v>
      </c>
      <c r="AZ1" t="s">
        <v>18</v>
      </c>
    </row>
    <row r="2" spans="1:77" ht="11.25" customHeight="1" x14ac:dyDescent="0.15">
      <c r="A2" s="142"/>
      <c r="B2" s="192"/>
      <c r="C2" s="214"/>
      <c r="D2" s="215"/>
      <c r="E2" s="191"/>
      <c r="F2" s="191"/>
      <c r="G2" s="191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2"/>
      <c r="S2" s="192"/>
      <c r="T2" s="192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83"/>
      <c r="AO2" s="83"/>
      <c r="AP2" s="83"/>
      <c r="AQ2" s="83"/>
      <c r="AR2" s="83"/>
      <c r="AS2" s="83"/>
      <c r="AT2" s="3" t="s">
        <v>66</v>
      </c>
      <c r="AZ2" s="13" t="s">
        <v>19</v>
      </c>
      <c r="BA2" s="12"/>
      <c r="BB2" s="13" t="s">
        <v>0</v>
      </c>
      <c r="BC2" s="12"/>
      <c r="BD2" s="12"/>
      <c r="BE2" s="14"/>
      <c r="BF2" s="13" t="s">
        <v>20</v>
      </c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4"/>
    </row>
    <row r="3" spans="1:77" ht="11.25" customHeight="1" x14ac:dyDescent="0.15">
      <c r="F3" s="189"/>
      <c r="G3" s="189"/>
      <c r="H3" s="189"/>
      <c r="I3" s="212" t="s">
        <v>12</v>
      </c>
      <c r="J3" s="212"/>
      <c r="K3" s="212"/>
      <c r="L3" s="212"/>
      <c r="M3" s="212"/>
      <c r="N3" s="212"/>
      <c r="O3" s="193"/>
      <c r="P3" s="193"/>
      <c r="Q3" s="193"/>
      <c r="R3" s="193"/>
      <c r="S3" s="193"/>
      <c r="T3" s="193"/>
      <c r="U3" s="193"/>
      <c r="V3" s="217" t="s">
        <v>4</v>
      </c>
      <c r="W3" s="217"/>
      <c r="X3" s="217"/>
      <c r="Z3" s="191" t="s">
        <v>5</v>
      </c>
      <c r="AA3" s="191"/>
      <c r="AB3" s="191"/>
      <c r="AC3" s="189"/>
      <c r="AD3" s="189"/>
      <c r="AE3" s="189"/>
      <c r="AF3" s="189"/>
      <c r="AG3" s="189"/>
      <c r="AH3" s="189"/>
      <c r="AI3" s="189"/>
      <c r="AJ3" s="189"/>
      <c r="AK3" s="191" t="s">
        <v>11</v>
      </c>
      <c r="AL3" s="191"/>
      <c r="AM3" s="191"/>
      <c r="AN3" s="83"/>
      <c r="AO3" s="83"/>
      <c r="AP3" s="83"/>
      <c r="AQ3" s="83"/>
      <c r="AR3" s="83"/>
      <c r="AS3" s="83"/>
      <c r="AZ3" s="15" t="s">
        <v>13</v>
      </c>
      <c r="BA3" s="16"/>
      <c r="BB3" s="17" t="s">
        <v>7</v>
      </c>
      <c r="BC3" s="11"/>
      <c r="BD3" s="11"/>
      <c r="BE3" s="18"/>
      <c r="BF3" s="22" t="s">
        <v>21</v>
      </c>
      <c r="BG3" s="23" t="s">
        <v>22</v>
      </c>
      <c r="BH3" s="23" t="s">
        <v>23</v>
      </c>
      <c r="BI3" s="23" t="s">
        <v>24</v>
      </c>
      <c r="BJ3" s="23" t="s">
        <v>25</v>
      </c>
      <c r="BK3" s="23" t="s">
        <v>26</v>
      </c>
      <c r="BL3" s="23" t="s">
        <v>27</v>
      </c>
      <c r="BM3" s="23" t="s">
        <v>28</v>
      </c>
      <c r="BN3" s="23" t="s">
        <v>29</v>
      </c>
      <c r="BO3" s="23" t="s">
        <v>30</v>
      </c>
      <c r="BP3" s="22" t="s">
        <v>31</v>
      </c>
      <c r="BQ3" s="23" t="s">
        <v>32</v>
      </c>
      <c r="BR3" s="23" t="s">
        <v>33</v>
      </c>
      <c r="BS3" s="23" t="s">
        <v>34</v>
      </c>
      <c r="BT3" s="23" t="s">
        <v>35</v>
      </c>
      <c r="BU3" s="23" t="s">
        <v>36</v>
      </c>
      <c r="BV3" s="23" t="s">
        <v>37</v>
      </c>
      <c r="BW3" s="23" t="s">
        <v>38</v>
      </c>
      <c r="BX3" s="23" t="s">
        <v>39</v>
      </c>
      <c r="BY3" s="24" t="s">
        <v>40</v>
      </c>
    </row>
    <row r="4" spans="1:77" ht="11.25" customHeight="1" x14ac:dyDescent="0.15">
      <c r="F4" s="190"/>
      <c r="G4" s="190"/>
      <c r="H4" s="190"/>
      <c r="I4" s="192"/>
      <c r="J4" s="192"/>
      <c r="K4" s="192"/>
      <c r="L4" s="192"/>
      <c r="M4" s="192"/>
      <c r="N4" s="192"/>
      <c r="O4" s="190"/>
      <c r="P4" s="190"/>
      <c r="Q4" s="190"/>
      <c r="R4" s="190"/>
      <c r="S4" s="190"/>
      <c r="T4" s="190"/>
      <c r="U4" s="190"/>
      <c r="V4" s="218"/>
      <c r="W4" s="218"/>
      <c r="X4" s="218"/>
      <c r="Z4" s="191"/>
      <c r="AA4" s="191"/>
      <c r="AB4" s="191"/>
      <c r="AC4" s="190"/>
      <c r="AD4" s="190"/>
      <c r="AE4" s="190"/>
      <c r="AF4" s="190"/>
      <c r="AG4" s="190"/>
      <c r="AH4" s="190"/>
      <c r="AI4" s="190"/>
      <c r="AJ4" s="190"/>
      <c r="AK4" s="192"/>
      <c r="AL4" s="192"/>
      <c r="AM4" s="192"/>
      <c r="AN4" s="83"/>
      <c r="AO4" s="83"/>
      <c r="AP4" s="83"/>
      <c r="AQ4" s="83"/>
      <c r="AR4" s="83"/>
      <c r="AS4" s="83"/>
      <c r="AZ4" s="17" t="s">
        <v>14</v>
      </c>
      <c r="BA4" s="18"/>
      <c r="BB4" s="17" t="s">
        <v>6</v>
      </c>
      <c r="BC4" s="11"/>
      <c r="BD4" s="11"/>
      <c r="BE4" s="18"/>
      <c r="BF4" s="19" t="s">
        <v>41</v>
      </c>
      <c r="BG4" s="21" t="s">
        <v>42</v>
      </c>
      <c r="BH4" s="21" t="s">
        <v>44</v>
      </c>
      <c r="BI4" s="21" t="s">
        <v>46</v>
      </c>
      <c r="BJ4" s="21" t="s">
        <v>48</v>
      </c>
      <c r="BK4" s="21" t="s">
        <v>50</v>
      </c>
      <c r="BL4" s="21" t="s">
        <v>51</v>
      </c>
      <c r="BM4" s="21" t="s">
        <v>52</v>
      </c>
      <c r="BN4" s="21" t="s">
        <v>53</v>
      </c>
      <c r="BO4" s="21" t="s">
        <v>54</v>
      </c>
      <c r="BP4" s="19" t="s">
        <v>55</v>
      </c>
      <c r="BQ4" s="21" t="s">
        <v>56</v>
      </c>
      <c r="BR4" s="21" t="s">
        <v>57</v>
      </c>
      <c r="BS4" s="21" t="s">
        <v>58</v>
      </c>
      <c r="BT4" s="21" t="s">
        <v>59</v>
      </c>
      <c r="BU4" s="21" t="s">
        <v>60</v>
      </c>
      <c r="BV4" s="21" t="s">
        <v>61</v>
      </c>
      <c r="BW4" s="21" t="s">
        <v>62</v>
      </c>
      <c r="BX4" s="21" t="s">
        <v>63</v>
      </c>
      <c r="BY4" s="20" t="s">
        <v>64</v>
      </c>
    </row>
    <row r="5" spans="1:77" ht="11.25" customHeight="1" x14ac:dyDescent="0.15">
      <c r="AG5" s="193"/>
      <c r="AH5" s="193"/>
      <c r="AI5" s="193"/>
      <c r="AJ5" s="193"/>
      <c r="AK5" s="193"/>
      <c r="AL5" s="193"/>
      <c r="AM5" s="193"/>
      <c r="AN5" s="82"/>
      <c r="AO5" s="82"/>
      <c r="AP5" s="82"/>
      <c r="AQ5" s="82"/>
      <c r="AR5" s="82"/>
      <c r="AS5" s="82"/>
      <c r="AZ5" s="17"/>
      <c r="BA5" s="18"/>
      <c r="BB5" s="17" t="s">
        <v>8</v>
      </c>
      <c r="BC5" s="11"/>
      <c r="BD5" s="11"/>
      <c r="BE5" s="18"/>
    </row>
    <row r="6" spans="1:77" ht="11.25" customHeight="1" x14ac:dyDescent="0.15">
      <c r="AG6" s="190"/>
      <c r="AH6" s="190"/>
      <c r="AI6" s="190"/>
      <c r="AJ6" s="190"/>
      <c r="AK6" s="190"/>
      <c r="AL6" s="190"/>
      <c r="AM6" s="190"/>
      <c r="AN6" s="82"/>
      <c r="AO6" s="82"/>
      <c r="AP6" s="82"/>
      <c r="AQ6" s="82"/>
      <c r="AR6" s="82"/>
      <c r="AS6" s="82"/>
      <c r="AZ6" s="17"/>
      <c r="BA6" s="18"/>
      <c r="BB6" s="17" t="s">
        <v>9</v>
      </c>
      <c r="BC6" s="11"/>
      <c r="BD6" s="11"/>
      <c r="BE6" s="18"/>
      <c r="BG6" s="15" t="s">
        <v>111</v>
      </c>
      <c r="BH6" s="78"/>
      <c r="BI6" s="78"/>
      <c r="BJ6" s="78"/>
      <c r="BK6" s="78"/>
      <c r="BL6" s="78"/>
      <c r="BM6" s="78"/>
      <c r="BN6" s="78"/>
      <c r="BO6" s="78"/>
      <c r="BP6" s="16"/>
    </row>
    <row r="7" spans="1:77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Z7" s="17"/>
      <c r="BA7" s="18"/>
      <c r="BB7" s="17" t="s">
        <v>16</v>
      </c>
      <c r="BC7" s="11"/>
      <c r="BD7" s="11"/>
      <c r="BE7" s="18"/>
      <c r="BG7" s="19" t="s">
        <v>112</v>
      </c>
      <c r="BH7" s="21"/>
      <c r="BI7" s="21"/>
      <c r="BJ7" s="21"/>
      <c r="BK7" s="21"/>
      <c r="BL7" s="21"/>
      <c r="BM7" s="21"/>
      <c r="BN7" s="21"/>
      <c r="BO7" s="21"/>
      <c r="BP7" s="20"/>
    </row>
    <row r="8" spans="1:77" ht="15" customHeight="1" thickTop="1" x14ac:dyDescent="0.15">
      <c r="A8" s="194" t="s">
        <v>132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T8" s="195" t="s">
        <v>110</v>
      </c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86"/>
      <c r="AO8" s="86"/>
      <c r="AP8" s="86"/>
      <c r="AQ8" s="86"/>
      <c r="AR8" s="86"/>
      <c r="AS8" s="86"/>
      <c r="AZ8" s="17"/>
      <c r="BA8" s="18"/>
      <c r="BB8" s="17" t="s">
        <v>17</v>
      </c>
      <c r="BC8" s="11"/>
      <c r="BD8" s="11"/>
      <c r="BE8" s="18"/>
    </row>
    <row r="9" spans="1:77" ht="11.25" customHeight="1" x14ac:dyDescent="0.15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59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84"/>
      <c r="AO9" s="84"/>
      <c r="AP9" s="84"/>
      <c r="AQ9" s="84"/>
      <c r="AR9" s="84"/>
      <c r="AS9" s="84"/>
      <c r="AZ9" s="17"/>
      <c r="BA9" s="18"/>
      <c r="BB9" s="17"/>
      <c r="BC9" s="11"/>
      <c r="BD9" s="11"/>
      <c r="BE9" s="18"/>
    </row>
    <row r="10" spans="1:77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Z10" s="17"/>
      <c r="BA10" s="18"/>
      <c r="BB10" s="17"/>
      <c r="BC10" s="11"/>
      <c r="BD10" s="11"/>
      <c r="BE10" s="18"/>
      <c r="BK10" s="8"/>
      <c r="BL10" s="8"/>
    </row>
    <row r="11" spans="1:77" ht="11.25" customHeight="1" x14ac:dyDescent="0.15">
      <c r="B11" s="197"/>
      <c r="C11" s="198"/>
      <c r="D11" s="198"/>
      <c r="E11" s="198"/>
      <c r="F11" s="198"/>
      <c r="G11" s="201" t="s">
        <v>0</v>
      </c>
      <c r="H11" s="201"/>
      <c r="I11" s="202"/>
      <c r="K11" s="197"/>
      <c r="L11" s="198"/>
      <c r="M11" s="198"/>
      <c r="N11" s="198"/>
      <c r="O11" s="201" t="s">
        <v>15</v>
      </c>
      <c r="P11" s="201"/>
      <c r="Q11" s="201"/>
      <c r="R11" s="201"/>
      <c r="S11" s="202"/>
      <c r="W11" s="191" t="s">
        <v>79</v>
      </c>
      <c r="X11" s="191"/>
      <c r="Y11" s="191"/>
      <c r="Z11" s="191"/>
      <c r="AA11" s="191"/>
      <c r="AB11" s="191"/>
      <c r="AC11" s="189"/>
      <c r="AD11" s="189"/>
      <c r="AE11" s="189"/>
      <c r="AF11" s="189"/>
      <c r="AG11" s="189"/>
      <c r="AH11" s="189"/>
      <c r="AI11" s="189"/>
      <c r="AJ11" s="189"/>
      <c r="AK11" s="191" t="s">
        <v>11</v>
      </c>
      <c r="AL11" s="191"/>
      <c r="AM11" s="191"/>
      <c r="AN11" s="83"/>
      <c r="AO11" s="83"/>
      <c r="AP11" s="83"/>
      <c r="AQ11" s="83"/>
      <c r="AR11" s="83"/>
      <c r="AS11" s="83"/>
      <c r="AZ11" s="17"/>
      <c r="BA11" s="18"/>
      <c r="BB11" s="17"/>
      <c r="BC11" s="11"/>
      <c r="BD11" s="11"/>
      <c r="BE11" s="18"/>
      <c r="BK11" s="8"/>
      <c r="BL11" s="8"/>
    </row>
    <row r="12" spans="1:77" ht="11.25" customHeight="1" thickBot="1" x14ac:dyDescent="0.2">
      <c r="B12" s="199"/>
      <c r="C12" s="200"/>
      <c r="D12" s="200"/>
      <c r="E12" s="200"/>
      <c r="F12" s="200"/>
      <c r="G12" s="203"/>
      <c r="H12" s="203"/>
      <c r="I12" s="204"/>
      <c r="K12" s="199"/>
      <c r="L12" s="200"/>
      <c r="M12" s="200"/>
      <c r="N12" s="200"/>
      <c r="O12" s="203"/>
      <c r="P12" s="203"/>
      <c r="Q12" s="203"/>
      <c r="R12" s="203"/>
      <c r="S12" s="204"/>
      <c r="W12" s="191"/>
      <c r="X12" s="191"/>
      <c r="Y12" s="191"/>
      <c r="Z12" s="191"/>
      <c r="AA12" s="191"/>
      <c r="AB12" s="191"/>
      <c r="AC12" s="190"/>
      <c r="AD12" s="190"/>
      <c r="AE12" s="190"/>
      <c r="AF12" s="190"/>
      <c r="AG12" s="190"/>
      <c r="AH12" s="190"/>
      <c r="AI12" s="190"/>
      <c r="AJ12" s="190"/>
      <c r="AK12" s="192"/>
      <c r="AL12" s="192"/>
      <c r="AM12" s="192"/>
      <c r="AN12" s="83"/>
      <c r="AO12" s="83"/>
      <c r="AP12" s="83"/>
      <c r="AQ12" s="83"/>
      <c r="AR12" s="83"/>
      <c r="AS12" s="83"/>
      <c r="AZ12" s="19"/>
      <c r="BA12" s="20"/>
      <c r="BB12" s="19"/>
      <c r="BC12" s="21"/>
      <c r="BD12" s="21"/>
      <c r="BE12" s="20"/>
      <c r="BK12" s="8"/>
      <c r="BL12" s="8"/>
    </row>
    <row r="13" spans="1:77" ht="11.25" customHeight="1" x14ac:dyDescent="0.15"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210"/>
      <c r="AG13" s="193"/>
      <c r="AH13" s="193"/>
      <c r="AI13" s="193"/>
      <c r="AJ13" s="193"/>
      <c r="AK13" s="193"/>
      <c r="AL13" s="193"/>
      <c r="AM13" s="193"/>
      <c r="AN13" s="82"/>
      <c r="AO13" s="82"/>
      <c r="AP13" s="82"/>
      <c r="AQ13" s="82"/>
      <c r="AR13" s="82"/>
      <c r="AS13" s="82"/>
      <c r="BK13" s="8"/>
      <c r="BL13" s="8"/>
    </row>
    <row r="14" spans="1:77" ht="11.25" customHeight="1" thickBot="1" x14ac:dyDescent="0.2"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11"/>
      <c r="AG14" s="190"/>
      <c r="AH14" s="190"/>
      <c r="AI14" s="190"/>
      <c r="AJ14" s="190"/>
      <c r="AK14" s="190"/>
      <c r="AL14" s="190"/>
      <c r="AM14" s="190"/>
      <c r="AN14" s="82"/>
      <c r="AO14" s="82"/>
      <c r="AP14" s="82"/>
      <c r="AQ14" s="82"/>
      <c r="AR14" s="82"/>
      <c r="AS14" s="82"/>
    </row>
    <row r="16" spans="1:77" ht="15" customHeight="1" x14ac:dyDescent="0.15">
      <c r="A16" s="184" t="s">
        <v>2</v>
      </c>
      <c r="B16" s="184"/>
      <c r="C16" s="184" t="s">
        <v>74</v>
      </c>
      <c r="D16" s="184"/>
      <c r="E16" s="184"/>
      <c r="F16" s="184" t="s">
        <v>75</v>
      </c>
      <c r="G16" s="184"/>
      <c r="H16" s="185" t="s">
        <v>78</v>
      </c>
      <c r="I16" s="186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87" t="s">
        <v>77</v>
      </c>
      <c r="S16" s="184"/>
      <c r="T16" s="184"/>
      <c r="U16" s="18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27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27"/>
    </row>
    <row r="17" spans="1:45" ht="15" customHeight="1" x14ac:dyDescent="0.15">
      <c r="A17" s="184"/>
      <c r="B17" s="184"/>
      <c r="C17" s="184"/>
      <c r="D17" s="184"/>
      <c r="E17" s="184"/>
      <c r="F17" s="184"/>
      <c r="G17" s="184"/>
      <c r="H17" s="205" t="s">
        <v>76</v>
      </c>
      <c r="I17" s="206"/>
      <c r="J17" s="125"/>
      <c r="K17" s="126"/>
      <c r="L17" s="126"/>
      <c r="M17" s="126"/>
      <c r="N17" s="207" t="s">
        <v>85</v>
      </c>
      <c r="O17" s="126"/>
      <c r="P17" s="126"/>
      <c r="Q17" s="208"/>
      <c r="R17" s="187"/>
      <c r="S17" s="184"/>
      <c r="T17" s="184"/>
      <c r="U17" s="188"/>
      <c r="V17" s="207" t="s">
        <v>85</v>
      </c>
      <c r="W17" s="126"/>
      <c r="X17" s="126"/>
      <c r="Y17" s="208"/>
      <c r="Z17" s="126"/>
      <c r="AA17" s="126"/>
      <c r="AB17" s="126"/>
      <c r="AC17" s="128"/>
      <c r="AD17" s="205" t="s">
        <v>91</v>
      </c>
      <c r="AE17" s="209"/>
      <c r="AF17" s="209"/>
      <c r="AG17" s="209"/>
      <c r="AH17" s="209"/>
      <c r="AI17" s="209"/>
      <c r="AJ17" s="209"/>
      <c r="AK17" s="209"/>
      <c r="AL17" s="209"/>
      <c r="AM17" s="206"/>
    </row>
    <row r="18" spans="1:45" ht="15" customHeight="1" x14ac:dyDescent="0.15">
      <c r="A18" s="169"/>
      <c r="B18" s="170"/>
      <c r="C18" s="175"/>
      <c r="D18" s="176"/>
      <c r="E18" s="177"/>
      <c r="F18" s="169"/>
      <c r="G18" s="170"/>
      <c r="H18" s="168"/>
      <c r="I18" s="168"/>
      <c r="J18" s="154"/>
      <c r="K18" s="154"/>
      <c r="L18" s="154"/>
      <c r="M18" s="164"/>
      <c r="N18" s="46"/>
      <c r="O18" s="46"/>
      <c r="P18" s="46"/>
      <c r="Q18" s="46"/>
      <c r="R18" s="165"/>
      <c r="S18" s="166"/>
      <c r="T18" s="166"/>
      <c r="U18" s="167"/>
      <c r="V18" s="46"/>
      <c r="W18" s="46"/>
      <c r="X18" s="46"/>
      <c r="Y18" s="46"/>
      <c r="Z18" s="153"/>
      <c r="AA18" s="154"/>
      <c r="AB18" s="154"/>
      <c r="AC18" s="154"/>
      <c r="AD18" s="155"/>
      <c r="AE18" s="156"/>
      <c r="AF18" s="156"/>
      <c r="AG18" s="156"/>
      <c r="AH18" s="156"/>
      <c r="AI18" s="156"/>
      <c r="AJ18" s="156"/>
      <c r="AK18" s="156"/>
      <c r="AL18" s="156"/>
      <c r="AM18" s="157"/>
    </row>
    <row r="19" spans="1:45" ht="15" customHeight="1" x14ac:dyDescent="0.15">
      <c r="A19" s="171"/>
      <c r="B19" s="172"/>
      <c r="C19" s="178"/>
      <c r="D19" s="179"/>
      <c r="E19" s="180"/>
      <c r="F19" s="171"/>
      <c r="G19" s="172"/>
      <c r="H19" s="168"/>
      <c r="I19" s="168"/>
      <c r="J19" s="154"/>
      <c r="K19" s="154"/>
      <c r="L19" s="154"/>
      <c r="M19" s="164"/>
      <c r="N19" s="161">
        <f>N18+O18+P18+Q18</f>
        <v>0</v>
      </c>
      <c r="O19" s="162"/>
      <c r="P19" s="162"/>
      <c r="Q19" s="163"/>
      <c r="R19" s="165"/>
      <c r="S19" s="166"/>
      <c r="T19" s="166"/>
      <c r="U19" s="167"/>
      <c r="V19" s="161">
        <f>V18+W18+X18+Y18</f>
        <v>0</v>
      </c>
      <c r="W19" s="162"/>
      <c r="X19" s="162"/>
      <c r="Y19" s="163"/>
      <c r="Z19" s="153"/>
      <c r="AA19" s="154"/>
      <c r="AB19" s="154"/>
      <c r="AC19" s="154"/>
      <c r="AD19" s="158"/>
      <c r="AE19" s="159"/>
      <c r="AF19" s="159"/>
      <c r="AG19" s="159"/>
      <c r="AH19" s="159"/>
      <c r="AI19" s="159"/>
      <c r="AJ19" s="159"/>
      <c r="AK19" s="159"/>
      <c r="AL19" s="159"/>
      <c r="AM19" s="160"/>
      <c r="AN19" s="87"/>
      <c r="AO19" s="87"/>
      <c r="AP19" s="87"/>
      <c r="AQ19" s="87"/>
      <c r="AR19" s="87"/>
      <c r="AS19" s="87"/>
    </row>
    <row r="20" spans="1:45" ht="15" customHeight="1" x14ac:dyDescent="0.15">
      <c r="A20" s="171"/>
      <c r="B20" s="172"/>
      <c r="C20" s="178"/>
      <c r="D20" s="179"/>
      <c r="E20" s="180"/>
      <c r="F20" s="171"/>
      <c r="G20" s="172"/>
      <c r="H20" s="168"/>
      <c r="I20" s="168"/>
      <c r="J20" s="154"/>
      <c r="K20" s="154"/>
      <c r="L20" s="154"/>
      <c r="M20" s="164"/>
      <c r="N20" s="46"/>
      <c r="O20" s="46"/>
      <c r="P20" s="46"/>
      <c r="Q20" s="46"/>
      <c r="R20" s="165"/>
      <c r="S20" s="166"/>
      <c r="T20" s="166"/>
      <c r="U20" s="167"/>
      <c r="V20" s="46"/>
      <c r="W20" s="46"/>
      <c r="X20" s="46"/>
      <c r="Y20" s="46"/>
      <c r="Z20" s="153"/>
      <c r="AA20" s="154"/>
      <c r="AB20" s="154"/>
      <c r="AC20" s="154"/>
      <c r="AD20" s="155"/>
      <c r="AE20" s="156"/>
      <c r="AF20" s="156"/>
      <c r="AG20" s="156"/>
      <c r="AH20" s="156"/>
      <c r="AI20" s="156"/>
      <c r="AJ20" s="156"/>
      <c r="AK20" s="156"/>
      <c r="AL20" s="156"/>
      <c r="AM20" s="157"/>
      <c r="AN20" s="87"/>
      <c r="AO20" s="87"/>
      <c r="AP20" s="87"/>
      <c r="AQ20" s="87"/>
      <c r="AR20" s="87"/>
      <c r="AS20" s="87"/>
    </row>
    <row r="21" spans="1:45" ht="15" customHeight="1" x14ac:dyDescent="0.15">
      <c r="A21" s="171"/>
      <c r="B21" s="172"/>
      <c r="C21" s="178"/>
      <c r="D21" s="179"/>
      <c r="E21" s="180"/>
      <c r="F21" s="171"/>
      <c r="G21" s="172"/>
      <c r="H21" s="168"/>
      <c r="I21" s="168"/>
      <c r="J21" s="154"/>
      <c r="K21" s="154"/>
      <c r="L21" s="154"/>
      <c r="M21" s="164"/>
      <c r="N21" s="161">
        <f>N20+O20+P20+Q20</f>
        <v>0</v>
      </c>
      <c r="O21" s="162"/>
      <c r="P21" s="162"/>
      <c r="Q21" s="163"/>
      <c r="R21" s="165"/>
      <c r="S21" s="166"/>
      <c r="T21" s="166"/>
      <c r="U21" s="167"/>
      <c r="V21" s="161">
        <f>V20+W20+X20+Y20</f>
        <v>0</v>
      </c>
      <c r="W21" s="162"/>
      <c r="X21" s="162"/>
      <c r="Y21" s="163"/>
      <c r="Z21" s="153"/>
      <c r="AA21" s="154"/>
      <c r="AB21" s="154"/>
      <c r="AC21" s="154"/>
      <c r="AD21" s="158"/>
      <c r="AE21" s="159"/>
      <c r="AF21" s="159"/>
      <c r="AG21" s="159"/>
      <c r="AH21" s="159"/>
      <c r="AI21" s="159"/>
      <c r="AJ21" s="159"/>
      <c r="AK21" s="159"/>
      <c r="AL21" s="159"/>
      <c r="AM21" s="160"/>
      <c r="AN21" s="87"/>
      <c r="AO21" s="87"/>
      <c r="AP21" s="87"/>
      <c r="AQ21" s="87"/>
      <c r="AR21" s="87"/>
      <c r="AS21" s="87"/>
    </row>
    <row r="22" spans="1:45" ht="15" customHeight="1" x14ac:dyDescent="0.15">
      <c r="A22" s="171"/>
      <c r="B22" s="172"/>
      <c r="C22" s="178"/>
      <c r="D22" s="179"/>
      <c r="E22" s="180"/>
      <c r="F22" s="171"/>
      <c r="G22" s="172"/>
      <c r="H22" s="168"/>
      <c r="I22" s="168"/>
      <c r="J22" s="154"/>
      <c r="K22" s="154"/>
      <c r="L22" s="154"/>
      <c r="M22" s="164"/>
      <c r="N22" s="46"/>
      <c r="O22" s="46"/>
      <c r="P22" s="46"/>
      <c r="Q22" s="46"/>
      <c r="R22" s="165"/>
      <c r="S22" s="166"/>
      <c r="T22" s="166"/>
      <c r="U22" s="167"/>
      <c r="V22" s="46"/>
      <c r="W22" s="46"/>
      <c r="X22" s="46"/>
      <c r="Y22" s="46"/>
      <c r="Z22" s="153"/>
      <c r="AA22" s="154"/>
      <c r="AB22" s="154"/>
      <c r="AC22" s="154"/>
      <c r="AD22" s="155"/>
      <c r="AE22" s="156"/>
      <c r="AF22" s="156"/>
      <c r="AG22" s="156"/>
      <c r="AH22" s="156"/>
      <c r="AI22" s="156"/>
      <c r="AJ22" s="156"/>
      <c r="AK22" s="156"/>
      <c r="AL22" s="156"/>
      <c r="AM22" s="157"/>
      <c r="AN22" s="87"/>
      <c r="AO22" s="87"/>
      <c r="AP22" s="87"/>
      <c r="AQ22" s="87"/>
      <c r="AR22" s="87"/>
      <c r="AS22" s="87"/>
    </row>
    <row r="23" spans="1:45" ht="15" customHeight="1" x14ac:dyDescent="0.15">
      <c r="A23" s="171"/>
      <c r="B23" s="172"/>
      <c r="C23" s="178"/>
      <c r="D23" s="179"/>
      <c r="E23" s="180"/>
      <c r="F23" s="171"/>
      <c r="G23" s="172"/>
      <c r="H23" s="168"/>
      <c r="I23" s="168"/>
      <c r="J23" s="154"/>
      <c r="K23" s="154"/>
      <c r="L23" s="154"/>
      <c r="M23" s="164"/>
      <c r="N23" s="161">
        <f>N22+O22+P22+Q22</f>
        <v>0</v>
      </c>
      <c r="O23" s="162"/>
      <c r="P23" s="162"/>
      <c r="Q23" s="163"/>
      <c r="R23" s="165"/>
      <c r="S23" s="166"/>
      <c r="T23" s="166"/>
      <c r="U23" s="167"/>
      <c r="V23" s="161">
        <f>V22+W22+X22+Y22</f>
        <v>0</v>
      </c>
      <c r="W23" s="162"/>
      <c r="X23" s="162"/>
      <c r="Y23" s="163"/>
      <c r="Z23" s="153"/>
      <c r="AA23" s="154"/>
      <c r="AB23" s="154"/>
      <c r="AC23" s="154"/>
      <c r="AD23" s="158"/>
      <c r="AE23" s="159"/>
      <c r="AF23" s="159"/>
      <c r="AG23" s="159"/>
      <c r="AH23" s="159"/>
      <c r="AI23" s="159"/>
      <c r="AJ23" s="159"/>
      <c r="AK23" s="159"/>
      <c r="AL23" s="159"/>
      <c r="AM23" s="160"/>
      <c r="AN23" s="87"/>
      <c r="AO23" s="87"/>
      <c r="AP23" s="87"/>
      <c r="AQ23" s="87"/>
      <c r="AR23" s="87"/>
      <c r="AS23" s="87"/>
    </row>
    <row r="24" spans="1:45" ht="15" customHeight="1" x14ac:dyDescent="0.15">
      <c r="A24" s="171"/>
      <c r="B24" s="172"/>
      <c r="C24" s="178"/>
      <c r="D24" s="179"/>
      <c r="E24" s="180"/>
      <c r="F24" s="171"/>
      <c r="G24" s="172"/>
      <c r="H24" s="168"/>
      <c r="I24" s="168"/>
      <c r="J24" s="154"/>
      <c r="K24" s="154"/>
      <c r="L24" s="154"/>
      <c r="M24" s="164"/>
      <c r="N24" s="46"/>
      <c r="O24" s="46"/>
      <c r="P24" s="46"/>
      <c r="Q24" s="46"/>
      <c r="R24" s="165"/>
      <c r="S24" s="166"/>
      <c r="T24" s="166"/>
      <c r="U24" s="167"/>
      <c r="V24" s="46"/>
      <c r="W24" s="46"/>
      <c r="X24" s="46"/>
      <c r="Y24" s="46"/>
      <c r="Z24" s="153"/>
      <c r="AA24" s="154"/>
      <c r="AB24" s="154"/>
      <c r="AC24" s="154"/>
      <c r="AD24" s="155"/>
      <c r="AE24" s="156"/>
      <c r="AF24" s="156"/>
      <c r="AG24" s="156"/>
      <c r="AH24" s="156"/>
      <c r="AI24" s="156"/>
      <c r="AJ24" s="156"/>
      <c r="AK24" s="156"/>
      <c r="AL24" s="156"/>
      <c r="AM24" s="157"/>
      <c r="AN24" s="87"/>
      <c r="AO24" s="87"/>
      <c r="AP24" s="87"/>
      <c r="AQ24" s="87"/>
      <c r="AR24" s="87"/>
      <c r="AS24" s="87"/>
    </row>
    <row r="25" spans="1:45" ht="15" customHeight="1" x14ac:dyDescent="0.15">
      <c r="A25" s="171"/>
      <c r="B25" s="172"/>
      <c r="C25" s="178"/>
      <c r="D25" s="179"/>
      <c r="E25" s="180"/>
      <c r="F25" s="171"/>
      <c r="G25" s="172"/>
      <c r="H25" s="168"/>
      <c r="I25" s="168"/>
      <c r="J25" s="154"/>
      <c r="K25" s="154"/>
      <c r="L25" s="154"/>
      <c r="M25" s="164"/>
      <c r="N25" s="161">
        <f>N24+O24+P24+Q24</f>
        <v>0</v>
      </c>
      <c r="O25" s="162"/>
      <c r="P25" s="162"/>
      <c r="Q25" s="163"/>
      <c r="R25" s="165"/>
      <c r="S25" s="166"/>
      <c r="T25" s="166"/>
      <c r="U25" s="167"/>
      <c r="V25" s="161">
        <f>V24+W24+X24+Y24</f>
        <v>0</v>
      </c>
      <c r="W25" s="162"/>
      <c r="X25" s="162"/>
      <c r="Y25" s="163"/>
      <c r="Z25" s="153"/>
      <c r="AA25" s="154"/>
      <c r="AB25" s="154"/>
      <c r="AC25" s="154"/>
      <c r="AD25" s="158"/>
      <c r="AE25" s="159"/>
      <c r="AF25" s="159"/>
      <c r="AG25" s="159"/>
      <c r="AH25" s="159"/>
      <c r="AI25" s="159"/>
      <c r="AJ25" s="159"/>
      <c r="AK25" s="159"/>
      <c r="AL25" s="159"/>
      <c r="AM25" s="160"/>
      <c r="AN25" s="87"/>
      <c r="AO25" s="87"/>
      <c r="AP25" s="87"/>
      <c r="AQ25" s="87"/>
      <c r="AR25" s="87"/>
      <c r="AS25" s="87"/>
    </row>
    <row r="26" spans="1:45" ht="15" customHeight="1" x14ac:dyDescent="0.15">
      <c r="A26" s="171"/>
      <c r="B26" s="172"/>
      <c r="C26" s="178"/>
      <c r="D26" s="179"/>
      <c r="E26" s="180"/>
      <c r="F26" s="171"/>
      <c r="G26" s="172"/>
      <c r="H26" s="168"/>
      <c r="I26" s="168"/>
      <c r="J26" s="154"/>
      <c r="K26" s="154"/>
      <c r="L26" s="154"/>
      <c r="M26" s="164"/>
      <c r="N26" s="46"/>
      <c r="O26" s="46"/>
      <c r="P26" s="46"/>
      <c r="Q26" s="46"/>
      <c r="R26" s="165"/>
      <c r="S26" s="166"/>
      <c r="T26" s="166"/>
      <c r="U26" s="167"/>
      <c r="V26" s="46"/>
      <c r="W26" s="46"/>
      <c r="X26" s="46"/>
      <c r="Y26" s="46"/>
      <c r="Z26" s="153"/>
      <c r="AA26" s="154"/>
      <c r="AB26" s="154"/>
      <c r="AC26" s="154"/>
      <c r="AD26" s="155"/>
      <c r="AE26" s="156"/>
      <c r="AF26" s="156"/>
      <c r="AG26" s="156"/>
      <c r="AH26" s="156"/>
      <c r="AI26" s="156"/>
      <c r="AJ26" s="156"/>
      <c r="AK26" s="156"/>
      <c r="AL26" s="156"/>
      <c r="AM26" s="157"/>
      <c r="AN26" s="87"/>
      <c r="AO26" s="87"/>
      <c r="AP26" s="87"/>
      <c r="AQ26" s="87"/>
      <c r="AR26" s="87"/>
      <c r="AS26" s="87"/>
    </row>
    <row r="27" spans="1:45" ht="15" customHeight="1" x14ac:dyDescent="0.15">
      <c r="A27" s="171"/>
      <c r="B27" s="172"/>
      <c r="C27" s="178"/>
      <c r="D27" s="179"/>
      <c r="E27" s="180"/>
      <c r="F27" s="171"/>
      <c r="G27" s="172"/>
      <c r="H27" s="168"/>
      <c r="I27" s="168"/>
      <c r="J27" s="154"/>
      <c r="K27" s="154"/>
      <c r="L27" s="154"/>
      <c r="M27" s="164"/>
      <c r="N27" s="161">
        <f>N26+O26+P26+Q26</f>
        <v>0</v>
      </c>
      <c r="O27" s="162"/>
      <c r="P27" s="162"/>
      <c r="Q27" s="163"/>
      <c r="R27" s="165"/>
      <c r="S27" s="166"/>
      <c r="T27" s="166"/>
      <c r="U27" s="167"/>
      <c r="V27" s="161">
        <f>V26+W26+X26+Y26</f>
        <v>0</v>
      </c>
      <c r="W27" s="162"/>
      <c r="X27" s="162"/>
      <c r="Y27" s="163"/>
      <c r="Z27" s="153"/>
      <c r="AA27" s="154"/>
      <c r="AB27" s="154"/>
      <c r="AC27" s="154"/>
      <c r="AD27" s="158"/>
      <c r="AE27" s="159"/>
      <c r="AF27" s="159"/>
      <c r="AG27" s="159"/>
      <c r="AH27" s="159"/>
      <c r="AI27" s="159"/>
      <c r="AJ27" s="159"/>
      <c r="AK27" s="159"/>
      <c r="AL27" s="159"/>
      <c r="AM27" s="160"/>
      <c r="AN27" s="87"/>
      <c r="AO27" s="87"/>
      <c r="AP27" s="87"/>
      <c r="AQ27" s="87"/>
      <c r="AR27" s="87"/>
      <c r="AS27" s="87"/>
    </row>
    <row r="28" spans="1:45" ht="15" customHeight="1" x14ac:dyDescent="0.15">
      <c r="A28" s="171"/>
      <c r="B28" s="172"/>
      <c r="C28" s="178"/>
      <c r="D28" s="179"/>
      <c r="E28" s="180"/>
      <c r="F28" s="171"/>
      <c r="G28" s="172"/>
      <c r="H28" s="168"/>
      <c r="I28" s="168"/>
      <c r="J28" s="154"/>
      <c r="K28" s="154"/>
      <c r="L28" s="154"/>
      <c r="M28" s="164"/>
      <c r="N28" s="46"/>
      <c r="O28" s="46"/>
      <c r="P28" s="46"/>
      <c r="Q28" s="46"/>
      <c r="R28" s="165"/>
      <c r="S28" s="166"/>
      <c r="T28" s="166"/>
      <c r="U28" s="167"/>
      <c r="V28" s="46"/>
      <c r="W28" s="46"/>
      <c r="X28" s="46"/>
      <c r="Y28" s="46"/>
      <c r="Z28" s="153"/>
      <c r="AA28" s="154"/>
      <c r="AB28" s="154"/>
      <c r="AC28" s="154"/>
      <c r="AD28" s="155"/>
      <c r="AE28" s="156"/>
      <c r="AF28" s="156"/>
      <c r="AG28" s="156"/>
      <c r="AH28" s="156"/>
      <c r="AI28" s="156"/>
      <c r="AJ28" s="156"/>
      <c r="AK28" s="156"/>
      <c r="AL28" s="156"/>
      <c r="AM28" s="157"/>
      <c r="AN28" s="87"/>
      <c r="AO28" s="87"/>
      <c r="AP28" s="87"/>
      <c r="AQ28" s="87"/>
      <c r="AR28" s="87"/>
      <c r="AS28" s="87"/>
    </row>
    <row r="29" spans="1:45" ht="15" customHeight="1" x14ac:dyDescent="0.15">
      <c r="A29" s="171"/>
      <c r="B29" s="172"/>
      <c r="C29" s="178"/>
      <c r="D29" s="179"/>
      <c r="E29" s="180"/>
      <c r="F29" s="171"/>
      <c r="G29" s="172"/>
      <c r="H29" s="168"/>
      <c r="I29" s="168"/>
      <c r="J29" s="154"/>
      <c r="K29" s="154"/>
      <c r="L29" s="154"/>
      <c r="M29" s="164"/>
      <c r="N29" s="161">
        <f>N28+O28+P28+Q28</f>
        <v>0</v>
      </c>
      <c r="O29" s="162"/>
      <c r="P29" s="162"/>
      <c r="Q29" s="163"/>
      <c r="R29" s="165"/>
      <c r="S29" s="166"/>
      <c r="T29" s="166"/>
      <c r="U29" s="167"/>
      <c r="V29" s="161">
        <f>V28+W28+X28+Y28</f>
        <v>0</v>
      </c>
      <c r="W29" s="162"/>
      <c r="X29" s="162"/>
      <c r="Y29" s="163"/>
      <c r="Z29" s="153"/>
      <c r="AA29" s="154"/>
      <c r="AB29" s="154"/>
      <c r="AC29" s="154"/>
      <c r="AD29" s="158"/>
      <c r="AE29" s="159"/>
      <c r="AF29" s="159"/>
      <c r="AG29" s="159"/>
      <c r="AH29" s="159"/>
      <c r="AI29" s="159"/>
      <c r="AJ29" s="159"/>
      <c r="AK29" s="159"/>
      <c r="AL29" s="159"/>
      <c r="AM29" s="160"/>
      <c r="AN29" s="87"/>
      <c r="AO29" s="87"/>
      <c r="AP29" s="87"/>
      <c r="AQ29" s="87"/>
      <c r="AR29" s="87"/>
      <c r="AS29" s="87"/>
    </row>
    <row r="30" spans="1:45" ht="15" customHeight="1" x14ac:dyDescent="0.15">
      <c r="A30" s="171"/>
      <c r="B30" s="172"/>
      <c r="C30" s="178"/>
      <c r="D30" s="179"/>
      <c r="E30" s="180"/>
      <c r="F30" s="171"/>
      <c r="G30" s="172"/>
      <c r="H30" s="168"/>
      <c r="I30" s="168"/>
      <c r="J30" s="154"/>
      <c r="K30" s="154"/>
      <c r="L30" s="154"/>
      <c r="M30" s="164"/>
      <c r="N30" s="46"/>
      <c r="O30" s="46"/>
      <c r="P30" s="46"/>
      <c r="Q30" s="46"/>
      <c r="R30" s="165"/>
      <c r="S30" s="166"/>
      <c r="T30" s="166"/>
      <c r="U30" s="167"/>
      <c r="V30" s="46"/>
      <c r="W30" s="46"/>
      <c r="X30" s="46"/>
      <c r="Y30" s="46"/>
      <c r="Z30" s="153"/>
      <c r="AA30" s="154"/>
      <c r="AB30" s="154"/>
      <c r="AC30" s="154"/>
      <c r="AD30" s="155"/>
      <c r="AE30" s="156"/>
      <c r="AF30" s="156"/>
      <c r="AG30" s="156"/>
      <c r="AH30" s="156"/>
      <c r="AI30" s="156"/>
      <c r="AJ30" s="156"/>
      <c r="AK30" s="156"/>
      <c r="AL30" s="156"/>
      <c r="AM30" s="157"/>
      <c r="AN30" s="87"/>
      <c r="AO30" s="87"/>
      <c r="AP30" s="87"/>
      <c r="AQ30" s="87"/>
      <c r="AR30" s="87"/>
      <c r="AS30" s="87"/>
    </row>
    <row r="31" spans="1:45" ht="15" customHeight="1" x14ac:dyDescent="0.15">
      <c r="A31" s="171"/>
      <c r="B31" s="172"/>
      <c r="C31" s="178"/>
      <c r="D31" s="179"/>
      <c r="E31" s="180"/>
      <c r="F31" s="171"/>
      <c r="G31" s="172"/>
      <c r="H31" s="168"/>
      <c r="I31" s="168"/>
      <c r="J31" s="154"/>
      <c r="K31" s="154"/>
      <c r="L31" s="154"/>
      <c r="M31" s="164"/>
      <c r="N31" s="161">
        <f>N30+O30+P30+Q30</f>
        <v>0</v>
      </c>
      <c r="O31" s="162"/>
      <c r="P31" s="162"/>
      <c r="Q31" s="163"/>
      <c r="R31" s="165"/>
      <c r="S31" s="166"/>
      <c r="T31" s="166"/>
      <c r="U31" s="167"/>
      <c r="V31" s="161">
        <f>V30+W30+X30+Y30</f>
        <v>0</v>
      </c>
      <c r="W31" s="162"/>
      <c r="X31" s="162"/>
      <c r="Y31" s="163"/>
      <c r="Z31" s="153"/>
      <c r="AA31" s="154"/>
      <c r="AB31" s="154"/>
      <c r="AC31" s="154"/>
      <c r="AD31" s="158"/>
      <c r="AE31" s="159"/>
      <c r="AF31" s="159"/>
      <c r="AG31" s="159"/>
      <c r="AH31" s="159"/>
      <c r="AI31" s="159"/>
      <c r="AJ31" s="159"/>
      <c r="AK31" s="159"/>
      <c r="AL31" s="159"/>
      <c r="AM31" s="160"/>
      <c r="AN31" s="87"/>
      <c r="AO31" s="87"/>
      <c r="AP31" s="87"/>
      <c r="AQ31" s="87"/>
      <c r="AR31" s="87"/>
      <c r="AS31" s="87"/>
    </row>
    <row r="32" spans="1:45" ht="15" customHeight="1" x14ac:dyDescent="0.15">
      <c r="A32" s="171"/>
      <c r="B32" s="172"/>
      <c r="C32" s="178"/>
      <c r="D32" s="179"/>
      <c r="E32" s="180"/>
      <c r="F32" s="171"/>
      <c r="G32" s="172"/>
      <c r="H32" s="168"/>
      <c r="I32" s="168"/>
      <c r="J32" s="154"/>
      <c r="K32" s="154"/>
      <c r="L32" s="154"/>
      <c r="M32" s="164"/>
      <c r="N32" s="46"/>
      <c r="O32" s="46"/>
      <c r="P32" s="46"/>
      <c r="Q32" s="46"/>
      <c r="R32" s="165"/>
      <c r="S32" s="166"/>
      <c r="T32" s="166"/>
      <c r="U32" s="167"/>
      <c r="V32" s="46"/>
      <c r="W32" s="46"/>
      <c r="X32" s="46"/>
      <c r="Y32" s="46"/>
      <c r="Z32" s="153"/>
      <c r="AA32" s="154"/>
      <c r="AB32" s="154"/>
      <c r="AC32" s="154"/>
      <c r="AD32" s="155"/>
      <c r="AE32" s="156"/>
      <c r="AF32" s="156"/>
      <c r="AG32" s="156"/>
      <c r="AH32" s="156"/>
      <c r="AI32" s="156"/>
      <c r="AJ32" s="156"/>
      <c r="AK32" s="156"/>
      <c r="AL32" s="156"/>
      <c r="AM32" s="157"/>
      <c r="AN32" s="87"/>
      <c r="AO32" s="87"/>
      <c r="AP32" s="87"/>
      <c r="AQ32" s="87"/>
      <c r="AR32" s="87"/>
      <c r="AS32" s="87"/>
    </row>
    <row r="33" spans="1:79" ht="15" customHeight="1" x14ac:dyDescent="0.15">
      <c r="A33" s="173"/>
      <c r="B33" s="174"/>
      <c r="C33" s="181"/>
      <c r="D33" s="182"/>
      <c r="E33" s="183"/>
      <c r="F33" s="173"/>
      <c r="G33" s="174"/>
      <c r="H33" s="168"/>
      <c r="I33" s="168"/>
      <c r="J33" s="154"/>
      <c r="K33" s="154"/>
      <c r="L33" s="154"/>
      <c r="M33" s="164"/>
      <c r="N33" s="161">
        <f>N32+O32+P32+Q32</f>
        <v>0</v>
      </c>
      <c r="O33" s="162"/>
      <c r="P33" s="162"/>
      <c r="Q33" s="163"/>
      <c r="R33" s="165"/>
      <c r="S33" s="166"/>
      <c r="T33" s="166"/>
      <c r="U33" s="167"/>
      <c r="V33" s="161">
        <f>V32+W32+X32+Y32</f>
        <v>0</v>
      </c>
      <c r="W33" s="162"/>
      <c r="X33" s="162"/>
      <c r="Y33" s="163"/>
      <c r="Z33" s="153"/>
      <c r="AA33" s="154"/>
      <c r="AB33" s="154"/>
      <c r="AC33" s="154"/>
      <c r="AD33" s="158"/>
      <c r="AE33" s="159"/>
      <c r="AF33" s="159"/>
      <c r="AG33" s="159"/>
      <c r="AH33" s="159"/>
      <c r="AI33" s="159"/>
      <c r="AJ33" s="159"/>
      <c r="AK33" s="159"/>
      <c r="AL33" s="159"/>
      <c r="AM33" s="160"/>
      <c r="AN33" s="87"/>
      <c r="AO33" s="87"/>
      <c r="AP33" s="87"/>
      <c r="AQ33" s="87"/>
      <c r="AR33" s="87"/>
      <c r="AS33" s="87"/>
    </row>
    <row r="34" spans="1:79" ht="15" customHeight="1" x14ac:dyDescent="0.15">
      <c r="AU34" s="140" t="s">
        <v>73</v>
      </c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</row>
    <row r="35" spans="1:79" ht="15" customHeight="1" x14ac:dyDescent="0.15">
      <c r="A35" s="141" t="s">
        <v>101</v>
      </c>
      <c r="B35" s="143"/>
      <c r="C35" s="143"/>
      <c r="D35" s="145" t="s">
        <v>100</v>
      </c>
      <c r="E35" s="145"/>
      <c r="F35" s="145"/>
      <c r="G35" s="145"/>
      <c r="H35" s="145"/>
      <c r="I35" s="145"/>
      <c r="J35" s="146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</row>
    <row r="36" spans="1:79" ht="15" customHeight="1" x14ac:dyDescent="0.15">
      <c r="A36" s="142"/>
      <c r="B36" s="144"/>
      <c r="C36" s="144"/>
      <c r="D36" s="147"/>
      <c r="E36" s="147"/>
      <c r="F36" s="147"/>
      <c r="G36" s="147"/>
      <c r="H36" s="147"/>
      <c r="I36" s="147"/>
      <c r="J36" s="148"/>
      <c r="AU36" s="4" t="s">
        <v>67</v>
      </c>
      <c r="AV36" s="4"/>
      <c r="AW36" s="4"/>
      <c r="AX36" s="4"/>
      <c r="AY36" s="4"/>
      <c r="BA36" s="149" t="s">
        <v>1</v>
      </c>
      <c r="BB36" s="150"/>
      <c r="BC36" s="151"/>
      <c r="BF36" s="13" t="s">
        <v>81</v>
      </c>
      <c r="BG36" s="12"/>
      <c r="BH36" s="14"/>
      <c r="BJ36" s="13" t="s">
        <v>93</v>
      </c>
      <c r="BK36" s="35"/>
      <c r="BL36" s="36"/>
      <c r="BZ36" s="10" t="s">
        <v>71</v>
      </c>
      <c r="CA36" s="9" t="s">
        <v>72</v>
      </c>
    </row>
    <row r="37" spans="1:79" ht="15" customHeight="1" x14ac:dyDescent="0.15">
      <c r="A37" s="9"/>
      <c r="B37" s="60"/>
      <c r="C37" s="138"/>
      <c r="D37" s="152"/>
      <c r="E37" s="152"/>
      <c r="F37" s="152"/>
      <c r="G37" s="152"/>
      <c r="H37" s="152"/>
      <c r="I37" s="139"/>
      <c r="J37" s="138">
        <f>C38</f>
        <v>0</v>
      </c>
      <c r="K37" s="152"/>
      <c r="L37" s="152"/>
      <c r="M37" s="138">
        <f>C40</f>
        <v>0</v>
      </c>
      <c r="N37" s="152"/>
      <c r="O37" s="139"/>
      <c r="P37" s="152">
        <f>C42</f>
        <v>0</v>
      </c>
      <c r="Q37" s="152"/>
      <c r="R37" s="152"/>
      <c r="S37" s="138">
        <f>C44</f>
        <v>0</v>
      </c>
      <c r="T37" s="152"/>
      <c r="U37" s="139"/>
      <c r="V37" s="152">
        <f>C46</f>
        <v>0</v>
      </c>
      <c r="W37" s="152"/>
      <c r="X37" s="152"/>
      <c r="Y37" s="138">
        <f>C48</f>
        <v>0</v>
      </c>
      <c r="Z37" s="152"/>
      <c r="AA37" s="139"/>
      <c r="AB37" s="138">
        <f>C50</f>
        <v>0</v>
      </c>
      <c r="AC37" s="152"/>
      <c r="AD37" s="139"/>
      <c r="AE37" s="138">
        <f>C52</f>
        <v>0</v>
      </c>
      <c r="AF37" s="152"/>
      <c r="AG37" s="139"/>
      <c r="AH37" s="137" t="s">
        <v>96</v>
      </c>
      <c r="AI37" s="137"/>
      <c r="AJ37" s="137" t="s">
        <v>97</v>
      </c>
      <c r="AK37" s="137"/>
      <c r="AL37" s="137" t="s">
        <v>98</v>
      </c>
      <c r="AM37" s="137"/>
      <c r="AN37" s="138" t="s">
        <v>103</v>
      </c>
      <c r="AO37" s="139"/>
      <c r="AP37" s="138" t="s">
        <v>99</v>
      </c>
      <c r="AQ37" s="152"/>
      <c r="AR37" s="152"/>
      <c r="AS37" s="139"/>
      <c r="AU37" s="7">
        <v>1</v>
      </c>
      <c r="AV37" s="70"/>
      <c r="BA37" s="4" t="s">
        <v>21</v>
      </c>
      <c r="BF37" s="25" t="s">
        <v>82</v>
      </c>
      <c r="BG37" s="28"/>
      <c r="BH37" s="29"/>
      <c r="BJ37" s="25" t="s">
        <v>94</v>
      </c>
      <c r="BK37" s="37"/>
      <c r="BL37" s="38"/>
      <c r="BZ37" s="79">
        <v>44534</v>
      </c>
      <c r="CA37" s="80">
        <v>0.375</v>
      </c>
    </row>
    <row r="38" spans="1:79" ht="15" customHeight="1" x14ac:dyDescent="0.15">
      <c r="A38" s="119">
        <v>1</v>
      </c>
      <c r="B38" s="120"/>
      <c r="C38" s="123">
        <f>AV37</f>
        <v>0</v>
      </c>
      <c r="D38" s="124"/>
      <c r="E38" s="124"/>
      <c r="F38" s="124"/>
      <c r="G38" s="124" t="s">
        <v>11</v>
      </c>
      <c r="H38" s="124"/>
      <c r="I38" s="127"/>
      <c r="J38" s="61"/>
      <c r="K38" s="62"/>
      <c r="L38" s="63"/>
      <c r="M38" s="47"/>
      <c r="N38" s="45" t="s">
        <v>92</v>
      </c>
      <c r="O38" s="48"/>
      <c r="P38" s="44"/>
      <c r="Q38" s="45" t="s">
        <v>92</v>
      </c>
      <c r="R38" s="44"/>
      <c r="S38" s="88"/>
      <c r="T38" s="89"/>
      <c r="U38" s="90"/>
      <c r="V38" s="44"/>
      <c r="W38" s="45" t="s">
        <v>92</v>
      </c>
      <c r="X38" s="44"/>
      <c r="Y38" s="47"/>
      <c r="Z38" s="45" t="s">
        <v>92</v>
      </c>
      <c r="AA38" s="48"/>
      <c r="AB38" s="47"/>
      <c r="AC38" s="45" t="s">
        <v>92</v>
      </c>
      <c r="AD38" s="48"/>
      <c r="AE38" s="88"/>
      <c r="AF38" s="89"/>
      <c r="AG38" s="90"/>
      <c r="AH38" s="129">
        <f>COUNTIF(J39:AG39,"○")</f>
        <v>0</v>
      </c>
      <c r="AI38" s="129"/>
      <c r="AJ38" s="129">
        <f>COUNTIF(J39:AG39,"●")</f>
        <v>0</v>
      </c>
      <c r="AK38" s="129"/>
      <c r="AL38" s="129">
        <f>COUNTIF(J39:AG39,"△")</f>
        <v>0</v>
      </c>
      <c r="AM38" s="129"/>
      <c r="AN38" s="105">
        <f>AH38*3+AL38*1</f>
        <v>0</v>
      </c>
      <c r="AO38" s="106"/>
      <c r="AP38" s="109"/>
      <c r="AQ38" s="110"/>
      <c r="AR38" s="110"/>
      <c r="AS38" s="65"/>
      <c r="AU38" s="4">
        <v>2</v>
      </c>
      <c r="AV38" s="71"/>
      <c r="BA38" s="4" t="s">
        <v>22</v>
      </c>
      <c r="BF38" s="26" t="s">
        <v>83</v>
      </c>
      <c r="BG38" s="30"/>
      <c r="BH38" s="31"/>
      <c r="BJ38" s="26" t="s">
        <v>95</v>
      </c>
      <c r="BK38" s="8"/>
      <c r="BL38" s="41"/>
      <c r="BZ38" s="79">
        <v>44541</v>
      </c>
      <c r="CA38" s="80">
        <v>0.4375</v>
      </c>
    </row>
    <row r="39" spans="1:79" ht="15" customHeight="1" x14ac:dyDescent="0.15">
      <c r="A39" s="121"/>
      <c r="B39" s="122"/>
      <c r="C39" s="125"/>
      <c r="D39" s="126"/>
      <c r="E39" s="126"/>
      <c r="F39" s="126"/>
      <c r="G39" s="126"/>
      <c r="H39" s="126"/>
      <c r="I39" s="128"/>
      <c r="J39" s="116"/>
      <c r="K39" s="117"/>
      <c r="L39" s="118"/>
      <c r="M39" s="133"/>
      <c r="N39" s="134"/>
      <c r="O39" s="135"/>
      <c r="P39" s="134"/>
      <c r="Q39" s="134"/>
      <c r="R39" s="134"/>
      <c r="S39" s="225"/>
      <c r="T39" s="226"/>
      <c r="U39" s="227"/>
      <c r="V39" s="134"/>
      <c r="W39" s="134"/>
      <c r="X39" s="134"/>
      <c r="Y39" s="133"/>
      <c r="Z39" s="134"/>
      <c r="AA39" s="135"/>
      <c r="AB39" s="133"/>
      <c r="AC39" s="134"/>
      <c r="AD39" s="135"/>
      <c r="AE39" s="93"/>
      <c r="AF39" s="94"/>
      <c r="AG39" s="95"/>
      <c r="AH39" s="129"/>
      <c r="AI39" s="129"/>
      <c r="AJ39" s="129"/>
      <c r="AK39" s="129"/>
      <c r="AL39" s="129"/>
      <c r="AM39" s="129"/>
      <c r="AN39" s="107"/>
      <c r="AO39" s="108"/>
      <c r="AP39" s="111"/>
      <c r="AQ39" s="112"/>
      <c r="AR39" s="112"/>
      <c r="AS39" s="66" t="s">
        <v>104</v>
      </c>
      <c r="AU39" s="4">
        <v>3</v>
      </c>
      <c r="AV39" s="71"/>
      <c r="BA39" s="4" t="s">
        <v>23</v>
      </c>
      <c r="BF39" s="27" t="s">
        <v>84</v>
      </c>
      <c r="BG39" s="32"/>
      <c r="BH39" s="33"/>
      <c r="BJ39" s="27" t="s">
        <v>102</v>
      </c>
      <c r="BK39" s="39"/>
      <c r="BL39" s="40"/>
      <c r="BZ39" s="79">
        <v>44548</v>
      </c>
      <c r="CA39" s="80"/>
    </row>
    <row r="40" spans="1:79" ht="15" customHeight="1" x14ac:dyDescent="0.15">
      <c r="A40" s="119">
        <v>2</v>
      </c>
      <c r="B40" s="120"/>
      <c r="C40" s="123">
        <f>AV38</f>
        <v>0</v>
      </c>
      <c r="D40" s="124"/>
      <c r="E40" s="124"/>
      <c r="F40" s="124"/>
      <c r="G40" s="124" t="s">
        <v>11</v>
      </c>
      <c r="H40" s="124"/>
      <c r="I40" s="127"/>
      <c r="J40" s="67">
        <f>O38</f>
        <v>0</v>
      </c>
      <c r="K40" s="68" t="s">
        <v>92</v>
      </c>
      <c r="L40" s="68">
        <f>M38</f>
        <v>0</v>
      </c>
      <c r="M40" s="61"/>
      <c r="N40" s="62"/>
      <c r="O40" s="63"/>
      <c r="P40" s="99"/>
      <c r="Q40" s="89"/>
      <c r="R40" s="99"/>
      <c r="S40" s="47"/>
      <c r="T40" s="45" t="s">
        <v>92</v>
      </c>
      <c r="U40" s="48"/>
      <c r="V40" s="44"/>
      <c r="W40" s="45" t="s">
        <v>92</v>
      </c>
      <c r="X40" s="44"/>
      <c r="Y40" s="47"/>
      <c r="Z40" s="45" t="s">
        <v>92</v>
      </c>
      <c r="AA40" s="48"/>
      <c r="AB40" s="88"/>
      <c r="AC40" s="89"/>
      <c r="AD40" s="90"/>
      <c r="AE40" s="47"/>
      <c r="AF40" s="45" t="s">
        <v>92</v>
      </c>
      <c r="AG40" s="48"/>
      <c r="AH40" s="129">
        <f>COUNTIF(J41:AG41,"○")</f>
        <v>0</v>
      </c>
      <c r="AI40" s="129"/>
      <c r="AJ40" s="129">
        <f>COUNTIF(J41:AG41,"●")</f>
        <v>0</v>
      </c>
      <c r="AK40" s="129"/>
      <c r="AL40" s="129">
        <f>COUNTIF(J41:AG41,"△")</f>
        <v>0</v>
      </c>
      <c r="AM40" s="129"/>
      <c r="AN40" s="105">
        <f>AH40*3+AL40*1</f>
        <v>0</v>
      </c>
      <c r="AO40" s="106"/>
      <c r="AP40" s="109"/>
      <c r="AQ40" s="110"/>
      <c r="AR40" s="110"/>
      <c r="AS40" s="65"/>
      <c r="AU40" s="4">
        <v>4</v>
      </c>
      <c r="AV40" s="71"/>
      <c r="BA40" s="4" t="s">
        <v>24</v>
      </c>
      <c r="BK40" s="8"/>
      <c r="BL40" s="8"/>
      <c r="BZ40" s="79">
        <v>44554</v>
      </c>
      <c r="CA40" s="80">
        <v>0.54166666666666663</v>
      </c>
    </row>
    <row r="41" spans="1:79" ht="15" customHeight="1" x14ac:dyDescent="0.15">
      <c r="A41" s="121"/>
      <c r="B41" s="122"/>
      <c r="C41" s="125"/>
      <c r="D41" s="126"/>
      <c r="E41" s="126"/>
      <c r="F41" s="126"/>
      <c r="G41" s="126"/>
      <c r="H41" s="126"/>
      <c r="I41" s="128"/>
      <c r="J41" s="114"/>
      <c r="K41" s="113"/>
      <c r="L41" s="113"/>
      <c r="M41" s="116"/>
      <c r="N41" s="117"/>
      <c r="O41" s="118"/>
      <c r="P41" s="226"/>
      <c r="Q41" s="226"/>
      <c r="R41" s="226"/>
      <c r="S41" s="133"/>
      <c r="T41" s="134"/>
      <c r="U41" s="135"/>
      <c r="V41" s="134"/>
      <c r="W41" s="134"/>
      <c r="X41" s="134"/>
      <c r="Y41" s="133"/>
      <c r="Z41" s="134"/>
      <c r="AA41" s="135"/>
      <c r="AB41" s="93"/>
      <c r="AC41" s="94"/>
      <c r="AD41" s="95"/>
      <c r="AE41" s="133"/>
      <c r="AF41" s="134"/>
      <c r="AG41" s="135"/>
      <c r="AH41" s="129"/>
      <c r="AI41" s="129"/>
      <c r="AJ41" s="129"/>
      <c r="AK41" s="129"/>
      <c r="AL41" s="129"/>
      <c r="AM41" s="129"/>
      <c r="AN41" s="107"/>
      <c r="AO41" s="108"/>
      <c r="AP41" s="111"/>
      <c r="AQ41" s="112"/>
      <c r="AR41" s="112"/>
      <c r="AS41" s="66" t="s">
        <v>104</v>
      </c>
      <c r="AU41" s="4">
        <v>5</v>
      </c>
      <c r="AV41" s="71"/>
      <c r="BA41" s="4" t="s">
        <v>25</v>
      </c>
      <c r="BK41" s="8"/>
      <c r="BL41" s="8"/>
      <c r="BZ41" s="79">
        <v>44555</v>
      </c>
      <c r="CA41" s="80">
        <v>0.60416666666666663</v>
      </c>
    </row>
    <row r="42" spans="1:79" ht="15" customHeight="1" x14ac:dyDescent="0.15">
      <c r="A42" s="119">
        <v>3</v>
      </c>
      <c r="B42" s="120"/>
      <c r="C42" s="123">
        <f>AV39</f>
        <v>0</v>
      </c>
      <c r="D42" s="124"/>
      <c r="E42" s="124"/>
      <c r="F42" s="124"/>
      <c r="G42" s="124" t="s">
        <v>11</v>
      </c>
      <c r="H42" s="124"/>
      <c r="I42" s="127"/>
      <c r="J42" s="67">
        <f>R38</f>
        <v>0</v>
      </c>
      <c r="K42" s="68" t="s">
        <v>92</v>
      </c>
      <c r="L42" s="68">
        <f>P38</f>
        <v>0</v>
      </c>
      <c r="M42" s="91"/>
      <c r="N42" s="89"/>
      <c r="O42" s="92"/>
      <c r="P42" s="61"/>
      <c r="Q42" s="62"/>
      <c r="R42" s="63"/>
      <c r="S42" s="44"/>
      <c r="T42" s="45" t="s">
        <v>92</v>
      </c>
      <c r="U42" s="48"/>
      <c r="V42" s="44"/>
      <c r="W42" s="45" t="s">
        <v>92</v>
      </c>
      <c r="X42" s="45"/>
      <c r="Y42" s="88"/>
      <c r="Z42" s="89"/>
      <c r="AA42" s="90"/>
      <c r="AB42" s="47"/>
      <c r="AC42" s="45" t="s">
        <v>92</v>
      </c>
      <c r="AD42" s="48"/>
      <c r="AE42" s="47"/>
      <c r="AF42" s="45" t="s">
        <v>92</v>
      </c>
      <c r="AG42" s="48"/>
      <c r="AH42" s="129">
        <f>COUNTIF(J43:AG43,"○")</f>
        <v>0</v>
      </c>
      <c r="AI42" s="129"/>
      <c r="AJ42" s="129">
        <f>COUNTIF(J43:AG43,"●")</f>
        <v>0</v>
      </c>
      <c r="AK42" s="129"/>
      <c r="AL42" s="129">
        <f>COUNTIF(J43:AG43,"△")</f>
        <v>0</v>
      </c>
      <c r="AM42" s="129"/>
      <c r="AN42" s="105">
        <f t="shared" ref="AN42" si="0">AH42*3+AL42*1</f>
        <v>0</v>
      </c>
      <c r="AO42" s="106"/>
      <c r="AP42" s="109"/>
      <c r="AQ42" s="110"/>
      <c r="AR42" s="110"/>
      <c r="AS42" s="65"/>
      <c r="AU42" s="4">
        <v>6</v>
      </c>
      <c r="AV42" s="71"/>
      <c r="BA42" s="4" t="s">
        <v>26</v>
      </c>
      <c r="BB42" s="1"/>
      <c r="BK42" s="8"/>
      <c r="BL42" s="8"/>
      <c r="BZ42" s="79">
        <v>44556</v>
      </c>
      <c r="CA42" s="81"/>
    </row>
    <row r="43" spans="1:79" ht="15" customHeight="1" x14ac:dyDescent="0.15">
      <c r="A43" s="121"/>
      <c r="B43" s="122"/>
      <c r="C43" s="125"/>
      <c r="D43" s="126"/>
      <c r="E43" s="126"/>
      <c r="F43" s="126"/>
      <c r="G43" s="126"/>
      <c r="H43" s="126"/>
      <c r="I43" s="128"/>
      <c r="J43" s="130"/>
      <c r="K43" s="130"/>
      <c r="L43" s="130"/>
      <c r="M43" s="225"/>
      <c r="N43" s="226"/>
      <c r="O43" s="227"/>
      <c r="P43" s="116"/>
      <c r="Q43" s="117"/>
      <c r="R43" s="118"/>
      <c r="S43" s="134"/>
      <c r="T43" s="134"/>
      <c r="U43" s="135"/>
      <c r="V43" s="134"/>
      <c r="W43" s="134"/>
      <c r="X43" s="134"/>
      <c r="Y43" s="93"/>
      <c r="Z43" s="94"/>
      <c r="AA43" s="95"/>
      <c r="AB43" s="133"/>
      <c r="AC43" s="134"/>
      <c r="AD43" s="135"/>
      <c r="AE43" s="133"/>
      <c r="AF43" s="134"/>
      <c r="AG43" s="135"/>
      <c r="AH43" s="129"/>
      <c r="AI43" s="129"/>
      <c r="AJ43" s="129"/>
      <c r="AK43" s="129"/>
      <c r="AL43" s="129"/>
      <c r="AM43" s="129"/>
      <c r="AN43" s="107"/>
      <c r="AO43" s="108"/>
      <c r="AP43" s="111"/>
      <c r="AQ43" s="112"/>
      <c r="AR43" s="112"/>
      <c r="AS43" s="66" t="s">
        <v>104</v>
      </c>
      <c r="AU43" s="4">
        <v>7</v>
      </c>
      <c r="AV43" s="71"/>
      <c r="BK43" s="8"/>
      <c r="BL43" s="8"/>
      <c r="BZ43" s="79">
        <v>44557</v>
      </c>
      <c r="CA43" s="80">
        <v>0.35416666666666669</v>
      </c>
    </row>
    <row r="44" spans="1:79" ht="15" customHeight="1" x14ac:dyDescent="0.15">
      <c r="A44" s="119">
        <v>4</v>
      </c>
      <c r="B44" s="120"/>
      <c r="C44" s="123">
        <f>AV40</f>
        <v>0</v>
      </c>
      <c r="D44" s="124"/>
      <c r="E44" s="124"/>
      <c r="F44" s="124"/>
      <c r="G44" s="124" t="s">
        <v>11</v>
      </c>
      <c r="H44" s="124"/>
      <c r="I44" s="127"/>
      <c r="J44" s="91"/>
      <c r="K44" s="89"/>
      <c r="L44" s="89"/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88"/>
      <c r="W44" s="89"/>
      <c r="X44" s="90"/>
      <c r="Y44" s="47"/>
      <c r="Z44" s="45" t="s">
        <v>92</v>
      </c>
      <c r="AA44" s="48"/>
      <c r="AB44" s="47"/>
      <c r="AC44" s="45" t="s">
        <v>92</v>
      </c>
      <c r="AD44" s="48"/>
      <c r="AE44" s="47"/>
      <c r="AF44" s="45" t="s">
        <v>92</v>
      </c>
      <c r="AG44" s="48"/>
      <c r="AH44" s="129">
        <f>COUNTIF(J45:AG45,"○")</f>
        <v>0</v>
      </c>
      <c r="AI44" s="129"/>
      <c r="AJ44" s="129">
        <f>COUNTIF(J45:AG45,"●")</f>
        <v>0</v>
      </c>
      <c r="AK44" s="129"/>
      <c r="AL44" s="129">
        <f>COUNTIF(J45:AG45,"△")</f>
        <v>0</v>
      </c>
      <c r="AM44" s="129"/>
      <c r="AN44" s="105">
        <f t="shared" ref="AN44" si="1">AH44*3+AL44*1</f>
        <v>0</v>
      </c>
      <c r="AO44" s="106"/>
      <c r="AP44" s="109"/>
      <c r="AQ44" s="110"/>
      <c r="AR44" s="110"/>
      <c r="AS44" s="65"/>
      <c r="AU44" s="4">
        <v>8</v>
      </c>
      <c r="AV44" s="71"/>
      <c r="BA44" s="42"/>
      <c r="BB44" s="42"/>
      <c r="BC44" s="42"/>
      <c r="BD44" s="42"/>
      <c r="BE44" s="42"/>
      <c r="BF44" s="42"/>
      <c r="BG44" s="42"/>
      <c r="BK44" s="8"/>
      <c r="BL44" s="8"/>
      <c r="BZ44" s="79">
        <v>44558</v>
      </c>
      <c r="CA44" s="80">
        <v>0.41666666666666669</v>
      </c>
    </row>
    <row r="45" spans="1:79" ht="15" customHeight="1" x14ac:dyDescent="0.15">
      <c r="A45" s="121"/>
      <c r="B45" s="122"/>
      <c r="C45" s="125"/>
      <c r="D45" s="126"/>
      <c r="E45" s="126"/>
      <c r="F45" s="126"/>
      <c r="G45" s="126"/>
      <c r="H45" s="126"/>
      <c r="I45" s="128"/>
      <c r="J45" s="226"/>
      <c r="K45" s="226"/>
      <c r="L45" s="226"/>
      <c r="M45" s="131"/>
      <c r="N45" s="130"/>
      <c r="O45" s="132"/>
      <c r="P45" s="131"/>
      <c r="Q45" s="130"/>
      <c r="R45" s="132"/>
      <c r="S45" s="116"/>
      <c r="T45" s="117"/>
      <c r="U45" s="118"/>
      <c r="V45" s="93"/>
      <c r="W45" s="94"/>
      <c r="X45" s="95"/>
      <c r="Y45" s="133"/>
      <c r="Z45" s="134"/>
      <c r="AA45" s="135"/>
      <c r="AB45" s="133"/>
      <c r="AC45" s="134"/>
      <c r="AD45" s="135"/>
      <c r="AE45" s="133"/>
      <c r="AF45" s="134"/>
      <c r="AG45" s="135"/>
      <c r="AH45" s="129"/>
      <c r="AI45" s="129"/>
      <c r="AJ45" s="129"/>
      <c r="AK45" s="129"/>
      <c r="AL45" s="129"/>
      <c r="AM45" s="129"/>
      <c r="AN45" s="107"/>
      <c r="AO45" s="108"/>
      <c r="AP45" s="111"/>
      <c r="AQ45" s="112"/>
      <c r="AR45" s="112"/>
      <c r="AS45" s="66" t="s">
        <v>104</v>
      </c>
      <c r="BA45" s="42"/>
      <c r="BB45" s="42"/>
      <c r="BC45" s="42"/>
      <c r="BD45" s="42"/>
      <c r="BE45" s="42"/>
      <c r="BF45" s="42"/>
      <c r="BG45" s="42"/>
      <c r="BZ45" s="79">
        <v>44202</v>
      </c>
      <c r="CA45" s="81"/>
    </row>
    <row r="46" spans="1:79" ht="15" customHeight="1" x14ac:dyDescent="0.15">
      <c r="A46" s="119">
        <v>5</v>
      </c>
      <c r="B46" s="120"/>
      <c r="C46" s="123">
        <f>AV41</f>
        <v>0</v>
      </c>
      <c r="D46" s="124"/>
      <c r="E46" s="124"/>
      <c r="F46" s="124"/>
      <c r="G46" s="124" t="s">
        <v>11</v>
      </c>
      <c r="H46" s="124"/>
      <c r="I46" s="127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89"/>
      <c r="T46" s="89"/>
      <c r="U46" s="89"/>
      <c r="V46" s="61"/>
      <c r="W46" s="62"/>
      <c r="X46" s="63"/>
      <c r="Y46" s="47"/>
      <c r="Z46" s="45" t="s">
        <v>92</v>
      </c>
      <c r="AA46" s="48"/>
      <c r="AB46" s="47"/>
      <c r="AC46" s="45" t="s">
        <v>92</v>
      </c>
      <c r="AD46" s="48"/>
      <c r="AE46" s="88"/>
      <c r="AF46" s="89"/>
      <c r="AG46" s="90"/>
      <c r="AH46" s="129">
        <f>COUNTIF(J47:AG47,"○")</f>
        <v>0</v>
      </c>
      <c r="AI46" s="129"/>
      <c r="AJ46" s="129">
        <f>COUNTIF(J47:AG47,"●")</f>
        <v>0</v>
      </c>
      <c r="AK46" s="129"/>
      <c r="AL46" s="129">
        <f>COUNTIF(J47:AG47,"△")</f>
        <v>0</v>
      </c>
      <c r="AM46" s="129"/>
      <c r="AN46" s="105">
        <f t="shared" ref="AN46" si="2">AH46*3+AL46*1</f>
        <v>0</v>
      </c>
      <c r="AO46" s="106"/>
      <c r="AP46" s="109"/>
      <c r="AQ46" s="110"/>
      <c r="AR46" s="110"/>
      <c r="AS46" s="65"/>
      <c r="BA46" s="42"/>
      <c r="BB46" s="42"/>
      <c r="BC46" s="42"/>
      <c r="BD46" s="42"/>
      <c r="BE46" s="42"/>
      <c r="BF46" s="42"/>
      <c r="BG46" s="42"/>
      <c r="BZ46" s="79">
        <v>44204</v>
      </c>
      <c r="CA46" s="80">
        <v>0.5</v>
      </c>
    </row>
    <row r="47" spans="1:79" ht="15" customHeight="1" x14ac:dyDescent="0.15">
      <c r="A47" s="121"/>
      <c r="B47" s="122"/>
      <c r="C47" s="125"/>
      <c r="D47" s="126"/>
      <c r="E47" s="126"/>
      <c r="F47" s="126"/>
      <c r="G47" s="126"/>
      <c r="H47" s="126"/>
      <c r="I47" s="128"/>
      <c r="J47" s="130"/>
      <c r="K47" s="130"/>
      <c r="L47" s="130"/>
      <c r="M47" s="131"/>
      <c r="N47" s="130"/>
      <c r="O47" s="132"/>
      <c r="P47" s="131"/>
      <c r="Q47" s="130"/>
      <c r="R47" s="132"/>
      <c r="S47" s="94"/>
      <c r="T47" s="94"/>
      <c r="U47" s="94"/>
      <c r="V47" s="116"/>
      <c r="W47" s="117"/>
      <c r="X47" s="118"/>
      <c r="Y47" s="219"/>
      <c r="Z47" s="220"/>
      <c r="AA47" s="221"/>
      <c r="AB47" s="219"/>
      <c r="AC47" s="220"/>
      <c r="AD47" s="221"/>
      <c r="AE47" s="228"/>
      <c r="AF47" s="229"/>
      <c r="AG47" s="230"/>
      <c r="AH47" s="129"/>
      <c r="AI47" s="129"/>
      <c r="AJ47" s="129"/>
      <c r="AK47" s="129"/>
      <c r="AL47" s="129"/>
      <c r="AM47" s="129"/>
      <c r="AN47" s="107"/>
      <c r="AO47" s="108"/>
      <c r="AP47" s="111"/>
      <c r="AQ47" s="112"/>
      <c r="AR47" s="112"/>
      <c r="AS47" s="66" t="s">
        <v>104</v>
      </c>
      <c r="BA47" s="42"/>
      <c r="BB47" s="42"/>
      <c r="BC47" s="42"/>
      <c r="BD47" s="42"/>
      <c r="BE47" s="42"/>
      <c r="BF47" s="42"/>
      <c r="BG47" s="42"/>
      <c r="BK47" s="5"/>
      <c r="BL47" s="5"/>
      <c r="BP47" s="6"/>
      <c r="BQ47" s="6"/>
      <c r="BR47" s="6"/>
      <c r="BZ47" s="79">
        <v>44206</v>
      </c>
      <c r="CA47" s="80">
        <v>0.5625</v>
      </c>
    </row>
    <row r="48" spans="1:79" ht="15" customHeight="1" x14ac:dyDescent="0.15">
      <c r="A48" s="119">
        <v>6</v>
      </c>
      <c r="B48" s="120"/>
      <c r="C48" s="123">
        <f>AV42</f>
        <v>0</v>
      </c>
      <c r="D48" s="124"/>
      <c r="E48" s="124"/>
      <c r="F48" s="124"/>
      <c r="G48" s="124" t="s">
        <v>11</v>
      </c>
      <c r="H48" s="124"/>
      <c r="I48" s="127"/>
      <c r="J48" s="67">
        <f>AA36</f>
        <v>0</v>
      </c>
      <c r="K48" s="68" t="s">
        <v>92</v>
      </c>
      <c r="L48" s="68">
        <f>Y36</f>
        <v>0</v>
      </c>
      <c r="M48" s="67">
        <f>AA38</f>
        <v>0</v>
      </c>
      <c r="N48" s="68" t="s">
        <v>92</v>
      </c>
      <c r="O48" s="69">
        <f>Y38</f>
        <v>0</v>
      </c>
      <c r="P48" s="91"/>
      <c r="Q48" s="89"/>
      <c r="R48" s="92"/>
      <c r="S48" s="68">
        <f>AA42</f>
        <v>0</v>
      </c>
      <c r="T48" s="68" t="s">
        <v>92</v>
      </c>
      <c r="U48" s="68">
        <f>Y42</f>
        <v>0</v>
      </c>
      <c r="V48" s="67">
        <f>AA44</f>
        <v>0</v>
      </c>
      <c r="W48" s="68" t="s">
        <v>92</v>
      </c>
      <c r="X48" s="69">
        <f>Y44</f>
        <v>0</v>
      </c>
      <c r="Y48" s="61"/>
      <c r="Z48" s="62"/>
      <c r="AA48" s="63"/>
      <c r="AB48" s="88"/>
      <c r="AC48" s="89"/>
      <c r="AD48" s="90"/>
      <c r="AE48" s="47"/>
      <c r="AF48" s="45" t="s">
        <v>92</v>
      </c>
      <c r="AG48" s="48"/>
      <c r="AH48" s="129">
        <f>COUNTIF(J49:AG49,"○")</f>
        <v>0</v>
      </c>
      <c r="AI48" s="129"/>
      <c r="AJ48" s="129">
        <f>COUNTIF(J49:AG49,"●")</f>
        <v>0</v>
      </c>
      <c r="AK48" s="129"/>
      <c r="AL48" s="129">
        <f>COUNTIF(J49:AG49,"△")</f>
        <v>0</v>
      </c>
      <c r="AM48" s="129"/>
      <c r="AN48" s="105">
        <f>AH48*3+AL48*1</f>
        <v>0</v>
      </c>
      <c r="AO48" s="106"/>
      <c r="AP48" s="109"/>
      <c r="AQ48" s="110"/>
      <c r="AR48" s="110"/>
      <c r="AS48" s="65"/>
      <c r="BJ48" s="5"/>
      <c r="BZ48" s="79">
        <v>44211</v>
      </c>
      <c r="CA48" s="81"/>
    </row>
    <row r="49" spans="1:79" ht="15" customHeight="1" x14ac:dyDescent="0.15">
      <c r="A49" s="121"/>
      <c r="B49" s="122"/>
      <c r="C49" s="125"/>
      <c r="D49" s="126"/>
      <c r="E49" s="126"/>
      <c r="F49" s="126"/>
      <c r="G49" s="126"/>
      <c r="H49" s="126"/>
      <c r="I49" s="128"/>
      <c r="J49" s="114"/>
      <c r="K49" s="113"/>
      <c r="L49" s="113"/>
      <c r="M49" s="114"/>
      <c r="N49" s="113"/>
      <c r="O49" s="115"/>
      <c r="P49" s="96"/>
      <c r="Q49" s="97"/>
      <c r="R49" s="98"/>
      <c r="S49" s="113"/>
      <c r="T49" s="113"/>
      <c r="U49" s="113"/>
      <c r="V49" s="114"/>
      <c r="W49" s="113"/>
      <c r="X49" s="115"/>
      <c r="Y49" s="222"/>
      <c r="Z49" s="223"/>
      <c r="AA49" s="224"/>
      <c r="AB49" s="228"/>
      <c r="AC49" s="229"/>
      <c r="AD49" s="230"/>
      <c r="AE49" s="219"/>
      <c r="AF49" s="220"/>
      <c r="AG49" s="221"/>
      <c r="AH49" s="129"/>
      <c r="AI49" s="129"/>
      <c r="AJ49" s="129"/>
      <c r="AK49" s="129"/>
      <c r="AL49" s="129"/>
      <c r="AM49" s="129"/>
      <c r="AN49" s="107"/>
      <c r="AO49" s="108"/>
      <c r="AP49" s="111"/>
      <c r="AQ49" s="112"/>
      <c r="AR49" s="112"/>
      <c r="AS49" s="66" t="s">
        <v>104</v>
      </c>
      <c r="BZ49" s="79">
        <v>44218</v>
      </c>
      <c r="CA49" s="80">
        <v>0.41666666666666669</v>
      </c>
    </row>
    <row r="50" spans="1:79" ht="15" customHeight="1" x14ac:dyDescent="0.15">
      <c r="A50" s="119">
        <v>7</v>
      </c>
      <c r="B50" s="120"/>
      <c r="C50" s="123">
        <f>AV43</f>
        <v>0</v>
      </c>
      <c r="D50" s="124"/>
      <c r="E50" s="124"/>
      <c r="F50" s="124"/>
      <c r="G50" s="124" t="s">
        <v>11</v>
      </c>
      <c r="H50" s="124"/>
      <c r="I50" s="127"/>
      <c r="J50" s="67">
        <f>AA36</f>
        <v>0</v>
      </c>
      <c r="K50" s="68" t="s">
        <v>92</v>
      </c>
      <c r="L50" s="68">
        <f>Y36</f>
        <v>0</v>
      </c>
      <c r="M50" s="91"/>
      <c r="N50" s="89"/>
      <c r="O50" s="92"/>
      <c r="P50" s="67">
        <f>AA40</f>
        <v>0</v>
      </c>
      <c r="Q50" s="68" t="s">
        <v>92</v>
      </c>
      <c r="R50" s="69">
        <f>Y40</f>
        <v>0</v>
      </c>
      <c r="S50" s="68">
        <f>AA42</f>
        <v>0</v>
      </c>
      <c r="T50" s="68" t="s">
        <v>92</v>
      </c>
      <c r="U50" s="68">
        <f>Y42</f>
        <v>0</v>
      </c>
      <c r="V50" s="67">
        <f>AA44</f>
        <v>0</v>
      </c>
      <c r="W50" s="68" t="s">
        <v>92</v>
      </c>
      <c r="X50" s="69">
        <f>Y44</f>
        <v>0</v>
      </c>
      <c r="Y50" s="91"/>
      <c r="Z50" s="89"/>
      <c r="AA50" s="92"/>
      <c r="AB50" s="61"/>
      <c r="AC50" s="62"/>
      <c r="AD50" s="63"/>
      <c r="AE50" s="47"/>
      <c r="AF50" s="45" t="s">
        <v>92</v>
      </c>
      <c r="AG50" s="48"/>
      <c r="AH50" s="129">
        <f>COUNTIF(J51:AG51,"○")</f>
        <v>0</v>
      </c>
      <c r="AI50" s="129"/>
      <c r="AJ50" s="129">
        <f>COUNTIF(J51:AG51,"●")</f>
        <v>0</v>
      </c>
      <c r="AK50" s="129"/>
      <c r="AL50" s="129">
        <f>COUNTIF(J51:AG51,"△")</f>
        <v>0</v>
      </c>
      <c r="AM50" s="129"/>
      <c r="AN50" s="105">
        <f>AH50*3+AL50*1</f>
        <v>0</v>
      </c>
      <c r="AO50" s="106"/>
      <c r="AP50" s="109"/>
      <c r="AQ50" s="110"/>
      <c r="AR50" s="110"/>
      <c r="AS50" s="65"/>
      <c r="BJ50" s="5"/>
      <c r="BZ50" s="79">
        <v>44211</v>
      </c>
      <c r="CA50" s="81"/>
    </row>
    <row r="51" spans="1:79" ht="15" customHeight="1" x14ac:dyDescent="0.15">
      <c r="A51" s="121"/>
      <c r="B51" s="122"/>
      <c r="C51" s="125"/>
      <c r="D51" s="126"/>
      <c r="E51" s="126"/>
      <c r="F51" s="126"/>
      <c r="G51" s="126"/>
      <c r="H51" s="126"/>
      <c r="I51" s="128"/>
      <c r="J51" s="114"/>
      <c r="K51" s="113"/>
      <c r="L51" s="113"/>
      <c r="M51" s="96"/>
      <c r="N51" s="97"/>
      <c r="O51" s="98"/>
      <c r="P51" s="114"/>
      <c r="Q51" s="113"/>
      <c r="R51" s="115"/>
      <c r="S51" s="113"/>
      <c r="T51" s="113"/>
      <c r="U51" s="113"/>
      <c r="V51" s="114"/>
      <c r="W51" s="113"/>
      <c r="X51" s="115"/>
      <c r="Y51" s="228"/>
      <c r="Z51" s="229"/>
      <c r="AA51" s="230"/>
      <c r="AB51" s="222"/>
      <c r="AC51" s="223"/>
      <c r="AD51" s="224"/>
      <c r="AE51" s="219"/>
      <c r="AF51" s="220"/>
      <c r="AG51" s="221"/>
      <c r="AH51" s="129"/>
      <c r="AI51" s="129"/>
      <c r="AJ51" s="129"/>
      <c r="AK51" s="129"/>
      <c r="AL51" s="129"/>
      <c r="AM51" s="129"/>
      <c r="AN51" s="107"/>
      <c r="AO51" s="108"/>
      <c r="AP51" s="111"/>
      <c r="AQ51" s="112"/>
      <c r="AR51" s="112"/>
      <c r="AS51" s="66" t="s">
        <v>104</v>
      </c>
      <c r="BZ51" s="79">
        <v>44218</v>
      </c>
      <c r="CA51" s="80">
        <v>0.41666666666666669</v>
      </c>
    </row>
    <row r="52" spans="1:79" ht="15" customHeight="1" x14ac:dyDescent="0.15">
      <c r="A52" s="119">
        <v>8</v>
      </c>
      <c r="B52" s="120"/>
      <c r="C52" s="123">
        <f>AV44</f>
        <v>0</v>
      </c>
      <c r="D52" s="124"/>
      <c r="E52" s="124"/>
      <c r="F52" s="124"/>
      <c r="G52" s="124" t="s">
        <v>11</v>
      </c>
      <c r="H52" s="124"/>
      <c r="I52" s="127"/>
      <c r="J52" s="91"/>
      <c r="K52" s="89"/>
      <c r="L52" s="89"/>
      <c r="M52" s="67">
        <f>AA40</f>
        <v>0</v>
      </c>
      <c r="N52" s="68" t="s">
        <v>92</v>
      </c>
      <c r="O52" s="69">
        <f>Y40</f>
        <v>0</v>
      </c>
      <c r="P52" s="67">
        <f>AA42</f>
        <v>0</v>
      </c>
      <c r="Q52" s="68" t="s">
        <v>92</v>
      </c>
      <c r="R52" s="69">
        <f>Y42</f>
        <v>0</v>
      </c>
      <c r="S52" s="68">
        <f>AA44</f>
        <v>0</v>
      </c>
      <c r="T52" s="68" t="s">
        <v>92</v>
      </c>
      <c r="U52" s="68">
        <f>Y44</f>
        <v>0</v>
      </c>
      <c r="V52" s="91"/>
      <c r="W52" s="89"/>
      <c r="X52" s="92"/>
      <c r="Y52" s="67">
        <f>AD46</f>
        <v>0</v>
      </c>
      <c r="Z52" s="68" t="s">
        <v>92</v>
      </c>
      <c r="AA52" s="69">
        <f>AB46</f>
        <v>0</v>
      </c>
      <c r="AB52" s="67">
        <f>AG46</f>
        <v>0</v>
      </c>
      <c r="AC52" s="68" t="s">
        <v>92</v>
      </c>
      <c r="AD52" s="69">
        <f>AE46</f>
        <v>0</v>
      </c>
      <c r="AE52" s="61"/>
      <c r="AF52" s="62"/>
      <c r="AG52" s="63"/>
      <c r="AH52" s="129">
        <f>COUNTIF(J53:AG53,"○")</f>
        <v>0</v>
      </c>
      <c r="AI52" s="129"/>
      <c r="AJ52" s="129">
        <f>COUNTIF(J53:AG53,"●")</f>
        <v>0</v>
      </c>
      <c r="AK52" s="129"/>
      <c r="AL52" s="129">
        <f>COUNTIF(J53:AG53,"△")</f>
        <v>0</v>
      </c>
      <c r="AM52" s="129"/>
      <c r="AN52" s="105">
        <f>AH52*3+AL52*1</f>
        <v>0</v>
      </c>
      <c r="AO52" s="106"/>
      <c r="AP52" s="109"/>
      <c r="AQ52" s="110"/>
      <c r="AR52" s="110"/>
      <c r="AS52" s="65"/>
      <c r="BJ52" s="5"/>
      <c r="BZ52" s="79">
        <v>44211</v>
      </c>
      <c r="CA52" s="81"/>
    </row>
    <row r="53" spans="1:79" ht="15" customHeight="1" x14ac:dyDescent="0.15">
      <c r="A53" s="121"/>
      <c r="B53" s="122"/>
      <c r="C53" s="125"/>
      <c r="D53" s="126"/>
      <c r="E53" s="126"/>
      <c r="F53" s="126"/>
      <c r="G53" s="126"/>
      <c r="H53" s="126"/>
      <c r="I53" s="128"/>
      <c r="J53" s="96"/>
      <c r="K53" s="97"/>
      <c r="L53" s="97"/>
      <c r="M53" s="114"/>
      <c r="N53" s="113"/>
      <c r="O53" s="115"/>
      <c r="P53" s="114"/>
      <c r="Q53" s="113"/>
      <c r="R53" s="115"/>
      <c r="S53" s="113"/>
      <c r="T53" s="113"/>
      <c r="U53" s="113"/>
      <c r="V53" s="228"/>
      <c r="W53" s="229"/>
      <c r="X53" s="230"/>
      <c r="Y53" s="114"/>
      <c r="Z53" s="113"/>
      <c r="AA53" s="115"/>
      <c r="AB53" s="114"/>
      <c r="AC53" s="113"/>
      <c r="AD53" s="115"/>
      <c r="AE53" s="222"/>
      <c r="AF53" s="223"/>
      <c r="AG53" s="224"/>
      <c r="AH53" s="129"/>
      <c r="AI53" s="129"/>
      <c r="AJ53" s="129"/>
      <c r="AK53" s="129"/>
      <c r="AL53" s="129"/>
      <c r="AM53" s="129"/>
      <c r="AN53" s="107"/>
      <c r="AO53" s="108"/>
      <c r="AP53" s="111"/>
      <c r="AQ53" s="112"/>
      <c r="AR53" s="112"/>
      <c r="AS53" s="66" t="s">
        <v>104</v>
      </c>
      <c r="BZ53" s="79">
        <v>44218</v>
      </c>
      <c r="CA53" s="80">
        <v>0.41666666666666669</v>
      </c>
    </row>
    <row r="54" spans="1:79" ht="15" customHeight="1" x14ac:dyDescent="0.15">
      <c r="A54" s="85" t="s">
        <v>119</v>
      </c>
      <c r="BZ54" s="79">
        <v>44250</v>
      </c>
      <c r="CA54" s="81"/>
    </row>
    <row r="55" spans="1:79" ht="15" customHeight="1" x14ac:dyDescent="0.15">
      <c r="B55" t="s">
        <v>120</v>
      </c>
      <c r="BZ55" s="79">
        <v>44225</v>
      </c>
      <c r="CA55" s="80">
        <v>0.47916666666666669</v>
      </c>
    </row>
    <row r="56" spans="1:79" ht="15" customHeight="1" x14ac:dyDescent="0.15">
      <c r="B56" t="s">
        <v>114</v>
      </c>
      <c r="BZ56" s="79">
        <v>44232</v>
      </c>
      <c r="CA56" s="81"/>
    </row>
    <row r="57" spans="1:79" ht="15" customHeight="1" x14ac:dyDescent="0.15">
      <c r="B57" t="s">
        <v>121</v>
      </c>
      <c r="BZ57" s="79">
        <v>44238</v>
      </c>
      <c r="CA57" s="80"/>
    </row>
    <row r="58" spans="1:79" ht="15" customHeight="1" x14ac:dyDescent="0.15">
      <c r="B58" t="s">
        <v>122</v>
      </c>
      <c r="BZ58" s="79">
        <v>44239</v>
      </c>
      <c r="CA58" s="81"/>
    </row>
    <row r="59" spans="1:79" ht="15" customHeight="1" x14ac:dyDescent="0.15">
      <c r="C59" t="s">
        <v>123</v>
      </c>
      <c r="BZ59" s="79"/>
      <c r="CA59" s="81"/>
    </row>
    <row r="60" spans="1:79" ht="15" customHeight="1" x14ac:dyDescent="0.15">
      <c r="D60" t="s">
        <v>124</v>
      </c>
      <c r="BZ60" s="79">
        <v>44246</v>
      </c>
      <c r="CA60" s="81"/>
    </row>
    <row r="61" spans="1:79" ht="15" customHeight="1" x14ac:dyDescent="0.15">
      <c r="D61" t="s">
        <v>125</v>
      </c>
      <c r="BZ61" s="79"/>
      <c r="CA61" s="81"/>
    </row>
    <row r="62" spans="1:79" ht="15" customHeight="1" x14ac:dyDescent="0.15">
      <c r="D62" t="s">
        <v>126</v>
      </c>
      <c r="BZ62" s="79"/>
      <c r="CA62" s="81"/>
    </row>
    <row r="63" spans="1:79" ht="15" customHeight="1" x14ac:dyDescent="0.15">
      <c r="C63" t="s">
        <v>127</v>
      </c>
      <c r="BZ63" s="79"/>
      <c r="CA63" s="81"/>
    </row>
    <row r="64" spans="1:79" ht="15" customHeight="1" x14ac:dyDescent="0.15">
      <c r="D64" t="s">
        <v>128</v>
      </c>
      <c r="BZ64" s="79"/>
      <c r="CA64" s="81"/>
    </row>
    <row r="65" spans="1:79" ht="15" customHeight="1" x14ac:dyDescent="0.15">
      <c r="D65" t="s">
        <v>129</v>
      </c>
      <c r="BZ65" s="79"/>
      <c r="CA65" s="81"/>
    </row>
    <row r="66" spans="1:79" ht="15" customHeight="1" x14ac:dyDescent="0.15">
      <c r="BZ66" s="79"/>
      <c r="CA66" s="81"/>
    </row>
    <row r="67" spans="1:79" ht="15" customHeight="1" x14ac:dyDescent="0.15">
      <c r="A67" s="43" t="s">
        <v>105</v>
      </c>
      <c r="BZ67" s="79">
        <v>44253</v>
      </c>
      <c r="CA67" s="81"/>
    </row>
    <row r="68" spans="1:79" ht="15" customHeight="1" x14ac:dyDescent="0.15">
      <c r="B68" s="43" t="s">
        <v>106</v>
      </c>
      <c r="BZ68" s="79">
        <v>44260</v>
      </c>
      <c r="CA68" s="81"/>
    </row>
    <row r="69" spans="1:79" ht="15" customHeight="1" x14ac:dyDescent="0.15">
      <c r="B69" s="43" t="s">
        <v>107</v>
      </c>
      <c r="BZ69" s="79">
        <v>44267</v>
      </c>
      <c r="CA69" s="81"/>
    </row>
    <row r="70" spans="1:79" ht="15" customHeight="1" x14ac:dyDescent="0.15">
      <c r="B70" s="43" t="s">
        <v>108</v>
      </c>
      <c r="BZ70" s="79">
        <v>44274</v>
      </c>
      <c r="CA70" s="81"/>
    </row>
    <row r="71" spans="1:79" ht="15" customHeight="1" x14ac:dyDescent="0.15"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1"/>
      <c r="BZ71" s="79">
        <v>44276</v>
      </c>
      <c r="CA71" s="81"/>
    </row>
    <row r="72" spans="1:79" ht="15" customHeight="1" x14ac:dyDescent="0.15"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4"/>
      <c r="BZ72" s="79">
        <v>44280</v>
      </c>
      <c r="CA72" s="81"/>
    </row>
    <row r="73" spans="1:79" ht="15" customHeight="1" x14ac:dyDescent="0.15"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4"/>
      <c r="BZ73" s="79">
        <v>44281</v>
      </c>
      <c r="CA73" s="81"/>
    </row>
    <row r="74" spans="1:79" ht="15" customHeight="1" x14ac:dyDescent="0.15"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7"/>
      <c r="BZ74" s="79">
        <v>44283</v>
      </c>
      <c r="CA74" s="81"/>
    </row>
    <row r="75" spans="1:79" ht="15" customHeight="1" x14ac:dyDescent="0.15">
      <c r="A75" s="76"/>
      <c r="B75" s="76"/>
      <c r="C75" s="76"/>
      <c r="D75" s="76"/>
      <c r="E75" s="76"/>
      <c r="F75" s="76"/>
      <c r="G75" s="76"/>
      <c r="BZ75" s="79">
        <v>44284</v>
      </c>
      <c r="CA75" s="81"/>
    </row>
    <row r="76" spans="1:79" ht="15" customHeight="1" x14ac:dyDescent="0.15">
      <c r="A76" s="76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</row>
    <row r="77" spans="1:79" ht="15" customHeight="1" x14ac:dyDescent="0.15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</row>
    <row r="78" spans="1:79" ht="15" customHeight="1" x14ac:dyDescent="0.15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</row>
  </sheetData>
  <sheetProtection sheet="1" objects="1" scenarios="1"/>
  <mergeCells count="235">
    <mergeCell ref="AP48:AR49"/>
    <mergeCell ref="J49:L49"/>
    <mergeCell ref="M49:O49"/>
    <mergeCell ref="S49:U49"/>
    <mergeCell ref="V49:X49"/>
    <mergeCell ref="Y49:AA49"/>
    <mergeCell ref="A48:B49"/>
    <mergeCell ref="C48:F49"/>
    <mergeCell ref="G48:I49"/>
    <mergeCell ref="AH48:AI49"/>
    <mergeCell ref="AJ48:AK49"/>
    <mergeCell ref="AL48:AM49"/>
    <mergeCell ref="AE49:AG49"/>
    <mergeCell ref="AB49:AD49"/>
    <mergeCell ref="AN48:AO49"/>
    <mergeCell ref="AP50:AR51"/>
    <mergeCell ref="J51:L51"/>
    <mergeCell ref="P51:R51"/>
    <mergeCell ref="S51:U51"/>
    <mergeCell ref="V51:X51"/>
    <mergeCell ref="Y51:AA51"/>
    <mergeCell ref="AB51:AD51"/>
    <mergeCell ref="AE51:AG51"/>
    <mergeCell ref="V53:X53"/>
    <mergeCell ref="Y53:AA53"/>
    <mergeCell ref="AB53:AD53"/>
    <mergeCell ref="AE53:AG53"/>
    <mergeCell ref="AL52:AM53"/>
    <mergeCell ref="AN52:AO53"/>
    <mergeCell ref="AP52:AR53"/>
    <mergeCell ref="AL50:AM51"/>
    <mergeCell ref="AN50:AO51"/>
    <mergeCell ref="A50:B51"/>
    <mergeCell ref="C50:F51"/>
    <mergeCell ref="G50:I51"/>
    <mergeCell ref="AH50:AI51"/>
    <mergeCell ref="AJ50:AK51"/>
    <mergeCell ref="A52:B53"/>
    <mergeCell ref="C52:F53"/>
    <mergeCell ref="G52:I53"/>
    <mergeCell ref="AH52:AI53"/>
    <mergeCell ref="AJ52:AK53"/>
    <mergeCell ref="M53:O53"/>
    <mergeCell ref="P53:R53"/>
    <mergeCell ref="S53:U53"/>
    <mergeCell ref="AP46:AR47"/>
    <mergeCell ref="J47:L47"/>
    <mergeCell ref="M47:O47"/>
    <mergeCell ref="P47:R47"/>
    <mergeCell ref="V47:X47"/>
    <mergeCell ref="Y47:AA47"/>
    <mergeCell ref="A46:B47"/>
    <mergeCell ref="C46:F47"/>
    <mergeCell ref="G46:I47"/>
    <mergeCell ref="AH46:AI47"/>
    <mergeCell ref="AJ46:AK47"/>
    <mergeCell ref="AL46:AM47"/>
    <mergeCell ref="AE47:AG47"/>
    <mergeCell ref="AB47:AD47"/>
    <mergeCell ref="AN46:AO47"/>
    <mergeCell ref="AP44:AR45"/>
    <mergeCell ref="J45:L45"/>
    <mergeCell ref="M45:O45"/>
    <mergeCell ref="P45:R45"/>
    <mergeCell ref="S45:U45"/>
    <mergeCell ref="Y45:AA45"/>
    <mergeCell ref="A44:B45"/>
    <mergeCell ref="C44:F45"/>
    <mergeCell ref="G44:I45"/>
    <mergeCell ref="AH44:AI45"/>
    <mergeCell ref="AJ44:AK45"/>
    <mergeCell ref="AL44:AM45"/>
    <mergeCell ref="AE45:AG45"/>
    <mergeCell ref="AB45:AD45"/>
    <mergeCell ref="AN44:AO45"/>
    <mergeCell ref="AP42:AR43"/>
    <mergeCell ref="J43:L43"/>
    <mergeCell ref="M43:O43"/>
    <mergeCell ref="P43:R43"/>
    <mergeCell ref="S43:U43"/>
    <mergeCell ref="V43:X43"/>
    <mergeCell ref="A42:B43"/>
    <mergeCell ref="C42:F43"/>
    <mergeCell ref="G42:I43"/>
    <mergeCell ref="AH42:AI43"/>
    <mergeCell ref="AJ42:AK43"/>
    <mergeCell ref="AL42:AM43"/>
    <mergeCell ref="AE43:AG43"/>
    <mergeCell ref="AB43:AD43"/>
    <mergeCell ref="AN42:AO43"/>
    <mergeCell ref="A40:B41"/>
    <mergeCell ref="C40:F41"/>
    <mergeCell ref="G40:I41"/>
    <mergeCell ref="Y41:AA41"/>
    <mergeCell ref="AH40:AI41"/>
    <mergeCell ref="AJ40:AK41"/>
    <mergeCell ref="AL40:AM41"/>
    <mergeCell ref="AN40:AO41"/>
    <mergeCell ref="AP40:AR41"/>
    <mergeCell ref="J41:L41"/>
    <mergeCell ref="M41:O41"/>
    <mergeCell ref="P41:R41"/>
    <mergeCell ref="S41:U41"/>
    <mergeCell ref="V41:X41"/>
    <mergeCell ref="AE41:AG41"/>
    <mergeCell ref="A38:B39"/>
    <mergeCell ref="C38:F39"/>
    <mergeCell ref="G38:I39"/>
    <mergeCell ref="AH38:AI39"/>
    <mergeCell ref="AJ38:AK39"/>
    <mergeCell ref="AL38:AM39"/>
    <mergeCell ref="AN38:AO39"/>
    <mergeCell ref="AP38:AR39"/>
    <mergeCell ref="J39:L39"/>
    <mergeCell ref="M39:O39"/>
    <mergeCell ref="P39:R39"/>
    <mergeCell ref="S39:U39"/>
    <mergeCell ref="V39:X39"/>
    <mergeCell ref="Y39:AA39"/>
    <mergeCell ref="AB39:AD39"/>
    <mergeCell ref="AU34:CA35"/>
    <mergeCell ref="A35:A36"/>
    <mergeCell ref="B35:C36"/>
    <mergeCell ref="D35:J36"/>
    <mergeCell ref="BA36:BC36"/>
    <mergeCell ref="C37:I37"/>
    <mergeCell ref="J37:L37"/>
    <mergeCell ref="M37:O37"/>
    <mergeCell ref="P37:R37"/>
    <mergeCell ref="S37:U37"/>
    <mergeCell ref="AP37:AS37"/>
    <mergeCell ref="V37:X37"/>
    <mergeCell ref="Y37:AA37"/>
    <mergeCell ref="AH37:AI37"/>
    <mergeCell ref="AJ37:AK37"/>
    <mergeCell ref="AL37:AM37"/>
    <mergeCell ref="AN37:AO37"/>
    <mergeCell ref="AB37:AD37"/>
    <mergeCell ref="AE37:AG37"/>
    <mergeCell ref="Z32:AC33"/>
    <mergeCell ref="AD32:AM33"/>
    <mergeCell ref="N33:Q33"/>
    <mergeCell ref="V33:Y33"/>
    <mergeCell ref="J30:M31"/>
    <mergeCell ref="R30:U31"/>
    <mergeCell ref="Z30:AC31"/>
    <mergeCell ref="AD30:AM31"/>
    <mergeCell ref="N31:Q31"/>
    <mergeCell ref="V31:Y31"/>
    <mergeCell ref="V27:Y27"/>
    <mergeCell ref="H28:I29"/>
    <mergeCell ref="J28:M29"/>
    <mergeCell ref="R28:U29"/>
    <mergeCell ref="Z28:AC29"/>
    <mergeCell ref="AD28:AM29"/>
    <mergeCell ref="N29:Q29"/>
    <mergeCell ref="V29:Y29"/>
    <mergeCell ref="Z24:AC25"/>
    <mergeCell ref="AD24:AM25"/>
    <mergeCell ref="N25:Q25"/>
    <mergeCell ref="V25:Y25"/>
    <mergeCell ref="H26:I27"/>
    <mergeCell ref="J26:M27"/>
    <mergeCell ref="R26:U27"/>
    <mergeCell ref="Z26:AC27"/>
    <mergeCell ref="AD26:AM27"/>
    <mergeCell ref="N27:Q27"/>
    <mergeCell ref="V21:Y21"/>
    <mergeCell ref="H22:I23"/>
    <mergeCell ref="J22:M23"/>
    <mergeCell ref="R22:U23"/>
    <mergeCell ref="Z22:AC23"/>
    <mergeCell ref="AD22:AM23"/>
    <mergeCell ref="N23:Q23"/>
    <mergeCell ref="V23:Y23"/>
    <mergeCell ref="Z18:AC19"/>
    <mergeCell ref="AD18:AM19"/>
    <mergeCell ref="N19:Q19"/>
    <mergeCell ref="V19:Y19"/>
    <mergeCell ref="H20:I21"/>
    <mergeCell ref="J20:M21"/>
    <mergeCell ref="R20:U21"/>
    <mergeCell ref="Z20:AC21"/>
    <mergeCell ref="AD20:AM21"/>
    <mergeCell ref="N21:Q21"/>
    <mergeCell ref="J16:M17"/>
    <mergeCell ref="A18:B33"/>
    <mergeCell ref="C18:E33"/>
    <mergeCell ref="F18:G33"/>
    <mergeCell ref="H18:I19"/>
    <mergeCell ref="J18:M19"/>
    <mergeCell ref="R18:U19"/>
    <mergeCell ref="H24:I25"/>
    <mergeCell ref="J24:M25"/>
    <mergeCell ref="R24:U25"/>
    <mergeCell ref="H30:I31"/>
    <mergeCell ref="H32:I33"/>
    <mergeCell ref="J32:M33"/>
    <mergeCell ref="R32:U33"/>
    <mergeCell ref="AG5:AM6"/>
    <mergeCell ref="A8:R9"/>
    <mergeCell ref="T8:AM9"/>
    <mergeCell ref="B11:F12"/>
    <mergeCell ref="G11:I12"/>
    <mergeCell ref="K11:L12"/>
    <mergeCell ref="M11:N12"/>
    <mergeCell ref="O11:S12"/>
    <mergeCell ref="R16:U17"/>
    <mergeCell ref="Z16:AC17"/>
    <mergeCell ref="AD16:AM16"/>
    <mergeCell ref="H17:I17"/>
    <mergeCell ref="N17:Q17"/>
    <mergeCell ref="V17:Y17"/>
    <mergeCell ref="AD17:AM17"/>
    <mergeCell ref="W11:AB12"/>
    <mergeCell ref="AC11:AJ12"/>
    <mergeCell ref="AK11:AM12"/>
    <mergeCell ref="B13:S14"/>
    <mergeCell ref="AG13:AM14"/>
    <mergeCell ref="A16:B17"/>
    <mergeCell ref="C16:E17"/>
    <mergeCell ref="F16:G17"/>
    <mergeCell ref="H16:I16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AC3:AJ4"/>
    <mergeCell ref="AK3:AM4"/>
  </mergeCells>
  <phoneticPr fontId="1"/>
  <conditionalFormatting sqref="N19:Q19">
    <cfRule type="cellIs" dxfId="58" priority="23" operator="equal">
      <formula>0</formula>
    </cfRule>
  </conditionalFormatting>
  <conditionalFormatting sqref="V19:Y19">
    <cfRule type="cellIs" dxfId="57" priority="22" operator="equal">
      <formula>0</formula>
    </cfRule>
  </conditionalFormatting>
  <conditionalFormatting sqref="N21:Q21">
    <cfRule type="cellIs" dxfId="56" priority="21" operator="equal">
      <formula>0</formula>
    </cfRule>
  </conditionalFormatting>
  <conditionalFormatting sqref="V21:Y21">
    <cfRule type="cellIs" dxfId="55" priority="20" operator="equal">
      <formula>0</formula>
    </cfRule>
  </conditionalFormatting>
  <conditionalFormatting sqref="N23:Q23">
    <cfRule type="cellIs" dxfId="54" priority="19" operator="equal">
      <formula>0</formula>
    </cfRule>
  </conditionalFormatting>
  <conditionalFormatting sqref="V23:Y23">
    <cfRule type="cellIs" dxfId="53" priority="18" operator="equal">
      <formula>0</formula>
    </cfRule>
  </conditionalFormatting>
  <conditionalFormatting sqref="N25:Q25">
    <cfRule type="cellIs" dxfId="52" priority="17" operator="equal">
      <formula>0</formula>
    </cfRule>
  </conditionalFormatting>
  <conditionalFormatting sqref="V25:Y25">
    <cfRule type="cellIs" dxfId="51" priority="16" operator="equal">
      <formula>0</formula>
    </cfRule>
  </conditionalFormatting>
  <conditionalFormatting sqref="N27:Q27">
    <cfRule type="cellIs" dxfId="50" priority="15" operator="equal">
      <formula>0</formula>
    </cfRule>
  </conditionalFormatting>
  <conditionalFormatting sqref="V27:Y27">
    <cfRule type="cellIs" dxfId="49" priority="14" operator="equal">
      <formula>0</formula>
    </cfRule>
  </conditionalFormatting>
  <conditionalFormatting sqref="N29:Q29">
    <cfRule type="cellIs" dxfId="48" priority="13" operator="equal">
      <formula>0</formula>
    </cfRule>
  </conditionalFormatting>
  <conditionalFormatting sqref="V29:Y29">
    <cfRule type="cellIs" dxfId="47" priority="12" operator="equal">
      <formula>0</formula>
    </cfRule>
  </conditionalFormatting>
  <conditionalFormatting sqref="N31:Q31">
    <cfRule type="cellIs" dxfId="46" priority="11" operator="equal">
      <formula>0</formula>
    </cfRule>
  </conditionalFormatting>
  <conditionalFormatting sqref="V31:Y31">
    <cfRule type="cellIs" dxfId="45" priority="10" operator="equal">
      <formula>0</formula>
    </cfRule>
  </conditionalFormatting>
  <conditionalFormatting sqref="N33:Q33">
    <cfRule type="cellIs" dxfId="44" priority="9" operator="equal">
      <formula>0</formula>
    </cfRule>
  </conditionalFormatting>
  <conditionalFormatting sqref="V33:Y33">
    <cfRule type="cellIs" dxfId="43" priority="8" operator="equal">
      <formula>0</formula>
    </cfRule>
  </conditionalFormatting>
  <conditionalFormatting sqref="B35:C36">
    <cfRule type="cellIs" dxfId="42" priority="7" operator="equal">
      <formula>0</formula>
    </cfRule>
  </conditionalFormatting>
  <conditionalFormatting sqref="J40:L47 M42:O47 P44:R47 S46:U47 J52:X53">
    <cfRule type="cellIs" dxfId="41" priority="6" operator="equal">
      <formula>0</formula>
    </cfRule>
  </conditionalFormatting>
  <conditionalFormatting sqref="J48:X49">
    <cfRule type="cellIs" dxfId="40" priority="5" operator="equal">
      <formula>0</formula>
    </cfRule>
  </conditionalFormatting>
  <conditionalFormatting sqref="J50:X51">
    <cfRule type="cellIs" dxfId="39" priority="4" operator="equal">
      <formula>0</formula>
    </cfRule>
  </conditionalFormatting>
  <conditionalFormatting sqref="Y52:AA53">
    <cfRule type="cellIs" dxfId="38" priority="3" operator="equal">
      <formula>0</formula>
    </cfRule>
  </conditionalFormatting>
  <conditionalFormatting sqref="Y50:AA51">
    <cfRule type="cellIs" dxfId="37" priority="2" operator="equal">
      <formula>0</formula>
    </cfRule>
  </conditionalFormatting>
  <conditionalFormatting sqref="AB52:AD53">
    <cfRule type="cellIs" dxfId="36" priority="1" operator="equal">
      <formula>0</formula>
    </cfRule>
  </conditionalFormatting>
  <dataValidations count="10">
    <dataValidation type="list" allowBlank="1" showInputMessage="1" showErrorMessage="1" sqref="B13:S14" xr:uid="{00000000-0002-0000-0200-000000000000}">
      <formula1>$BG$6:$BG$7</formula1>
    </dataValidation>
    <dataValidation type="list" allowBlank="1" showInputMessage="1" showErrorMessage="1" sqref="J47:U47 M39:AG39 V45:AG45 Y47:AG47 P41:AG41 J41:L41 S43:AG43 J45:R45 J53:AD53 J43:O43 J49:X49 J51:AA51 AB49:AG49 AE51:AG51" xr:uid="{00000000-0002-0000-0200-000001000000}">
      <formula1>$BJ$37:$BJ$39</formula1>
    </dataValidation>
    <dataValidation type="list" allowBlank="1" showInputMessage="1" showErrorMessage="1" sqref="Z18:AC33 J18:M33" xr:uid="{00000000-0002-0000-0200-000002000000}">
      <formula1>$AV$37:$AV$52</formula1>
    </dataValidation>
    <dataValidation type="list" allowBlank="1" showInputMessage="1" showErrorMessage="1" sqref="AC11:AJ12" xr:uid="{00000000-0002-0000-0200-000003000000}">
      <formula1>$AV$37:$AV$42</formula1>
    </dataValidation>
    <dataValidation type="list" allowBlank="1" showInputMessage="1" showErrorMessage="1" sqref="R18:U33" xr:uid="{00000000-0002-0000-0200-000004000000}">
      <formula1>$BF$37:$BF$39</formula1>
    </dataValidation>
    <dataValidation type="list" allowBlank="1" showInputMessage="1" showErrorMessage="1" sqref="M11:N12" xr:uid="{00000000-0002-0000-0200-000005000000}">
      <formula1>$BF$4:$BY$4</formula1>
    </dataValidation>
    <dataValidation type="list" allowBlank="1" showInputMessage="1" showErrorMessage="1" sqref="K11:L12" xr:uid="{00000000-0002-0000-0200-000006000000}">
      <formula1>$BF$3:$BY$3</formula1>
    </dataValidation>
    <dataValidation type="list" allowBlank="1" showInputMessage="1" showErrorMessage="1" sqref="B11:F12" xr:uid="{00000000-0002-0000-0200-000007000000}">
      <formula1>$BB$2:$BB$11</formula1>
    </dataValidation>
    <dataValidation type="list" allowBlank="1" showInputMessage="1" showErrorMessage="1" sqref="F3:H4" xr:uid="{00000000-0002-0000-0200-000008000000}">
      <formula1>$AZ$2:$AZ$11</formula1>
    </dataValidation>
    <dataValidation type="list" allowBlank="1" showInputMessage="1" showErrorMessage="1" sqref="C18:E33" xr:uid="{00000000-0002-0000-0200-000009000000}">
      <formula1>$BZ$37:$BZ$75</formula1>
    </dataValidation>
  </dataValidations>
  <pageMargins left="0.39370078740157483" right="0.19685039370078741" top="0.39370078740157483" bottom="0.19685039370078741" header="0.31496062992125984" footer="0.31496062992125984"/>
  <pageSetup paperSize="9" scale="81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D72"/>
  <sheetViews>
    <sheetView workbookViewId="0">
      <selection activeCell="A10" sqref="A10"/>
    </sheetView>
  </sheetViews>
  <sheetFormatPr defaultColWidth="2.5" defaultRowHeight="15" customHeight="1" x14ac:dyDescent="0.15"/>
  <cols>
    <col min="65" max="65" width="2.5" customWidth="1"/>
    <col min="71" max="71" width="2.5" customWidth="1"/>
    <col min="81" max="82" width="7.5" customWidth="1"/>
  </cols>
  <sheetData>
    <row r="1" spans="1:80" ht="11.25" customHeight="1" x14ac:dyDescent="0.15">
      <c r="A1" s="141" t="s">
        <v>10</v>
      </c>
      <c r="B1" s="212"/>
      <c r="C1" s="213"/>
      <c r="D1" s="215" t="s">
        <v>3</v>
      </c>
      <c r="E1" s="191"/>
      <c r="F1" s="191"/>
      <c r="G1" s="191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1" t="s">
        <v>11</v>
      </c>
      <c r="S1" s="191"/>
      <c r="T1" s="191"/>
      <c r="AD1" s="216">
        <f ca="1">NOW()</f>
        <v>44823.640752314815</v>
      </c>
      <c r="AE1" s="216"/>
      <c r="AF1" s="216"/>
      <c r="AG1" s="216"/>
      <c r="AH1" s="216"/>
      <c r="AI1" s="216"/>
      <c r="AJ1" s="216"/>
      <c r="AK1" s="216"/>
      <c r="AL1" s="216"/>
      <c r="AM1" s="216"/>
      <c r="AN1" s="83"/>
      <c r="AO1" s="83"/>
      <c r="AP1" s="83"/>
      <c r="AQ1" s="83"/>
      <c r="AR1" s="83"/>
      <c r="AS1" s="83"/>
      <c r="AT1" s="83"/>
      <c r="AU1" s="83"/>
      <c r="AV1" s="83"/>
      <c r="AW1" s="2" t="s">
        <v>65</v>
      </c>
      <c r="BC1" t="s">
        <v>18</v>
      </c>
    </row>
    <row r="2" spans="1:80" ht="11.25" customHeight="1" x14ac:dyDescent="0.15">
      <c r="A2" s="142"/>
      <c r="B2" s="192"/>
      <c r="C2" s="214"/>
      <c r="D2" s="215"/>
      <c r="E2" s="191"/>
      <c r="F2" s="191"/>
      <c r="G2" s="191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2"/>
      <c r="S2" s="192"/>
      <c r="T2" s="192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83"/>
      <c r="AO2" s="83"/>
      <c r="AP2" s="83"/>
      <c r="AQ2" s="83"/>
      <c r="AR2" s="83"/>
      <c r="AS2" s="83"/>
      <c r="AT2" s="83"/>
      <c r="AU2" s="83"/>
      <c r="AV2" s="83"/>
      <c r="AW2" s="3" t="s">
        <v>66</v>
      </c>
      <c r="BC2" s="13" t="s">
        <v>19</v>
      </c>
      <c r="BD2" s="12"/>
      <c r="BE2" s="13" t="s">
        <v>0</v>
      </c>
      <c r="BF2" s="12"/>
      <c r="BG2" s="12"/>
      <c r="BH2" s="14"/>
      <c r="BI2" s="13" t="s">
        <v>20</v>
      </c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4"/>
    </row>
    <row r="3" spans="1:80" ht="11.25" customHeight="1" x14ac:dyDescent="0.15">
      <c r="F3" s="189"/>
      <c r="G3" s="189"/>
      <c r="H3" s="189"/>
      <c r="I3" s="212" t="s">
        <v>12</v>
      </c>
      <c r="J3" s="212"/>
      <c r="K3" s="212"/>
      <c r="L3" s="212"/>
      <c r="M3" s="212"/>
      <c r="N3" s="212"/>
      <c r="O3" s="193"/>
      <c r="P3" s="193"/>
      <c r="Q3" s="193"/>
      <c r="R3" s="193"/>
      <c r="S3" s="193"/>
      <c r="T3" s="193"/>
      <c r="U3" s="193"/>
      <c r="V3" s="217" t="s">
        <v>4</v>
      </c>
      <c r="W3" s="217"/>
      <c r="X3" s="217"/>
      <c r="Z3" s="191" t="s">
        <v>5</v>
      </c>
      <c r="AA3" s="191"/>
      <c r="AB3" s="191"/>
      <c r="AC3" s="189"/>
      <c r="AD3" s="189"/>
      <c r="AE3" s="189"/>
      <c r="AF3" s="189"/>
      <c r="AG3" s="189"/>
      <c r="AH3" s="189"/>
      <c r="AI3" s="189"/>
      <c r="AJ3" s="189"/>
      <c r="AK3" s="191" t="s">
        <v>11</v>
      </c>
      <c r="AL3" s="191"/>
      <c r="AM3" s="191"/>
      <c r="AN3" s="83"/>
      <c r="AO3" s="83"/>
      <c r="AP3" s="83"/>
      <c r="AQ3" s="83"/>
      <c r="AR3" s="83"/>
      <c r="AS3" s="83"/>
      <c r="AT3" s="83"/>
      <c r="AU3" s="83"/>
      <c r="AV3" s="83"/>
      <c r="BC3" s="15" t="s">
        <v>13</v>
      </c>
      <c r="BD3" s="16"/>
      <c r="BE3" s="17" t="s">
        <v>7</v>
      </c>
      <c r="BF3" s="11"/>
      <c r="BG3" s="11"/>
      <c r="BH3" s="18"/>
      <c r="BI3" s="22" t="s">
        <v>21</v>
      </c>
      <c r="BJ3" s="23" t="s">
        <v>22</v>
      </c>
      <c r="BK3" s="23" t="s">
        <v>23</v>
      </c>
      <c r="BL3" s="23" t="s">
        <v>24</v>
      </c>
      <c r="BM3" s="23" t="s">
        <v>25</v>
      </c>
      <c r="BN3" s="23" t="s">
        <v>26</v>
      </c>
      <c r="BO3" s="23" t="s">
        <v>27</v>
      </c>
      <c r="BP3" s="23" t="s">
        <v>28</v>
      </c>
      <c r="BQ3" s="23" t="s">
        <v>29</v>
      </c>
      <c r="BR3" s="23" t="s">
        <v>30</v>
      </c>
      <c r="BS3" s="22" t="s">
        <v>31</v>
      </c>
      <c r="BT3" s="23" t="s">
        <v>32</v>
      </c>
      <c r="BU3" s="23" t="s">
        <v>33</v>
      </c>
      <c r="BV3" s="23" t="s">
        <v>34</v>
      </c>
      <c r="BW3" s="23" t="s">
        <v>35</v>
      </c>
      <c r="BX3" s="23" t="s">
        <v>36</v>
      </c>
      <c r="BY3" s="23" t="s">
        <v>37</v>
      </c>
      <c r="BZ3" s="23" t="s">
        <v>38</v>
      </c>
      <c r="CA3" s="23" t="s">
        <v>39</v>
      </c>
      <c r="CB3" s="24" t="s">
        <v>40</v>
      </c>
    </row>
    <row r="4" spans="1:80" ht="11.25" customHeight="1" x14ac:dyDescent="0.15">
      <c r="F4" s="190"/>
      <c r="G4" s="190"/>
      <c r="H4" s="190"/>
      <c r="I4" s="192"/>
      <c r="J4" s="192"/>
      <c r="K4" s="192"/>
      <c r="L4" s="192"/>
      <c r="M4" s="192"/>
      <c r="N4" s="192"/>
      <c r="O4" s="190"/>
      <c r="P4" s="190"/>
      <c r="Q4" s="190"/>
      <c r="R4" s="190"/>
      <c r="S4" s="190"/>
      <c r="T4" s="190"/>
      <c r="U4" s="190"/>
      <c r="V4" s="218"/>
      <c r="W4" s="218"/>
      <c r="X4" s="218"/>
      <c r="Z4" s="191"/>
      <c r="AA4" s="191"/>
      <c r="AB4" s="191"/>
      <c r="AC4" s="190"/>
      <c r="AD4" s="190"/>
      <c r="AE4" s="190"/>
      <c r="AF4" s="190"/>
      <c r="AG4" s="190"/>
      <c r="AH4" s="190"/>
      <c r="AI4" s="190"/>
      <c r="AJ4" s="190"/>
      <c r="AK4" s="192"/>
      <c r="AL4" s="192"/>
      <c r="AM4" s="192"/>
      <c r="AN4" s="83"/>
      <c r="AO4" s="83"/>
      <c r="AP4" s="83"/>
      <c r="AQ4" s="83"/>
      <c r="AR4" s="83"/>
      <c r="AS4" s="83"/>
      <c r="AT4" s="83"/>
      <c r="AU4" s="83"/>
      <c r="AV4" s="83"/>
      <c r="BC4" s="17" t="s">
        <v>14</v>
      </c>
      <c r="BD4" s="18"/>
      <c r="BE4" s="17" t="s">
        <v>6</v>
      </c>
      <c r="BF4" s="11"/>
      <c r="BG4" s="11"/>
      <c r="BH4" s="18"/>
      <c r="BI4" s="19" t="s">
        <v>41</v>
      </c>
      <c r="BJ4" s="21" t="s">
        <v>42</v>
      </c>
      <c r="BK4" s="21" t="s">
        <v>44</v>
      </c>
      <c r="BL4" s="21" t="s">
        <v>46</v>
      </c>
      <c r="BM4" s="21" t="s">
        <v>48</v>
      </c>
      <c r="BN4" s="21" t="s">
        <v>50</v>
      </c>
      <c r="BO4" s="21" t="s">
        <v>51</v>
      </c>
      <c r="BP4" s="21" t="s">
        <v>52</v>
      </c>
      <c r="BQ4" s="21" t="s">
        <v>53</v>
      </c>
      <c r="BR4" s="21" t="s">
        <v>54</v>
      </c>
      <c r="BS4" s="19" t="s">
        <v>55</v>
      </c>
      <c r="BT4" s="21" t="s">
        <v>56</v>
      </c>
      <c r="BU4" s="21" t="s">
        <v>57</v>
      </c>
      <c r="BV4" s="21" t="s">
        <v>58</v>
      </c>
      <c r="BW4" s="21" t="s">
        <v>59</v>
      </c>
      <c r="BX4" s="21" t="s">
        <v>60</v>
      </c>
      <c r="BY4" s="21" t="s">
        <v>61</v>
      </c>
      <c r="BZ4" s="21" t="s">
        <v>62</v>
      </c>
      <c r="CA4" s="21" t="s">
        <v>63</v>
      </c>
      <c r="CB4" s="20" t="s">
        <v>64</v>
      </c>
    </row>
    <row r="5" spans="1:80" ht="11.25" customHeight="1" x14ac:dyDescent="0.15">
      <c r="AG5" s="193"/>
      <c r="AH5" s="193"/>
      <c r="AI5" s="193"/>
      <c r="AJ5" s="193"/>
      <c r="AK5" s="193"/>
      <c r="AL5" s="193"/>
      <c r="AM5" s="193"/>
      <c r="AN5" s="82"/>
      <c r="AO5" s="82"/>
      <c r="AP5" s="82"/>
      <c r="AQ5" s="82"/>
      <c r="AR5" s="82"/>
      <c r="AS5" s="82"/>
      <c r="AT5" s="82"/>
      <c r="AU5" s="82"/>
      <c r="AV5" s="82"/>
      <c r="BC5" s="17"/>
      <c r="BD5" s="18"/>
      <c r="BE5" s="17" t="s">
        <v>8</v>
      </c>
      <c r="BF5" s="11"/>
      <c r="BG5" s="11"/>
      <c r="BH5" s="18"/>
    </row>
    <row r="6" spans="1:80" ht="11.25" customHeight="1" x14ac:dyDescent="0.15">
      <c r="AG6" s="190"/>
      <c r="AH6" s="190"/>
      <c r="AI6" s="190"/>
      <c r="AJ6" s="190"/>
      <c r="AK6" s="190"/>
      <c r="AL6" s="190"/>
      <c r="AM6" s="190"/>
      <c r="AN6" s="82"/>
      <c r="AO6" s="82"/>
      <c r="AP6" s="82"/>
      <c r="AQ6" s="82"/>
      <c r="AR6" s="82"/>
      <c r="AS6" s="82"/>
      <c r="AT6" s="82"/>
      <c r="AU6" s="82"/>
      <c r="AV6" s="82"/>
      <c r="BC6" s="17"/>
      <c r="BD6" s="18"/>
      <c r="BE6" s="17" t="s">
        <v>9</v>
      </c>
      <c r="BF6" s="11"/>
      <c r="BG6" s="11"/>
      <c r="BH6" s="18"/>
      <c r="BJ6" s="15" t="s">
        <v>111</v>
      </c>
      <c r="BK6" s="78"/>
      <c r="BL6" s="78"/>
      <c r="BM6" s="78"/>
      <c r="BN6" s="78"/>
      <c r="BO6" s="78"/>
      <c r="BP6" s="78"/>
      <c r="BQ6" s="78"/>
      <c r="BR6" s="78"/>
      <c r="BS6" s="16"/>
    </row>
    <row r="7" spans="1:80" ht="11.25" customHeight="1" thickBo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BC7" s="17"/>
      <c r="BD7" s="18"/>
      <c r="BE7" s="17" t="s">
        <v>16</v>
      </c>
      <c r="BF7" s="11"/>
      <c r="BG7" s="11"/>
      <c r="BH7" s="18"/>
      <c r="BJ7" s="19" t="s">
        <v>112</v>
      </c>
      <c r="BK7" s="21"/>
      <c r="BL7" s="21"/>
      <c r="BM7" s="21"/>
      <c r="BN7" s="21"/>
      <c r="BO7" s="21"/>
      <c r="BP7" s="21"/>
      <c r="BQ7" s="21"/>
      <c r="BR7" s="21"/>
      <c r="BS7" s="20"/>
    </row>
    <row r="8" spans="1:80" ht="15" customHeight="1" thickTop="1" x14ac:dyDescent="0.15">
      <c r="A8" s="194" t="s">
        <v>132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T8" s="195" t="s">
        <v>110</v>
      </c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86"/>
      <c r="AO8" s="86"/>
      <c r="AP8" s="86"/>
      <c r="AQ8" s="86"/>
      <c r="AR8" s="86"/>
      <c r="AS8" s="86"/>
      <c r="AT8" s="86"/>
      <c r="AU8" s="86"/>
      <c r="AV8" s="86"/>
      <c r="BC8" s="17"/>
      <c r="BD8" s="18"/>
      <c r="BE8" s="17" t="s">
        <v>17</v>
      </c>
      <c r="BF8" s="11"/>
      <c r="BG8" s="11"/>
      <c r="BH8" s="18"/>
    </row>
    <row r="9" spans="1:80" ht="11.25" customHeight="1" x14ac:dyDescent="0.15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59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84"/>
      <c r="AO9" s="84"/>
      <c r="AP9" s="84"/>
      <c r="AQ9" s="84"/>
      <c r="AR9" s="84"/>
      <c r="AS9" s="84"/>
      <c r="AT9" s="84"/>
      <c r="AU9" s="84"/>
      <c r="AV9" s="84"/>
      <c r="BC9" s="17"/>
      <c r="BD9" s="18"/>
      <c r="BE9" s="17"/>
      <c r="BF9" s="11"/>
      <c r="BG9" s="11"/>
      <c r="BH9" s="18"/>
    </row>
    <row r="10" spans="1:80" ht="11.25" customHeight="1" thickBo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BC10" s="17"/>
      <c r="BD10" s="18"/>
      <c r="BE10" s="17"/>
      <c r="BF10" s="11"/>
      <c r="BG10" s="11"/>
      <c r="BH10" s="18"/>
      <c r="BN10" s="8"/>
      <c r="BO10" s="8"/>
    </row>
    <row r="11" spans="1:80" ht="11.25" customHeight="1" x14ac:dyDescent="0.15">
      <c r="B11" s="197"/>
      <c r="C11" s="198"/>
      <c r="D11" s="198"/>
      <c r="E11" s="198"/>
      <c r="F11" s="198"/>
      <c r="G11" s="201" t="s">
        <v>0</v>
      </c>
      <c r="H11" s="201"/>
      <c r="I11" s="202"/>
      <c r="K11" s="197"/>
      <c r="L11" s="198"/>
      <c r="M11" s="198"/>
      <c r="N11" s="198"/>
      <c r="O11" s="201" t="s">
        <v>15</v>
      </c>
      <c r="P11" s="201"/>
      <c r="Q11" s="201"/>
      <c r="R11" s="201"/>
      <c r="S11" s="202"/>
      <c r="W11" s="191" t="s">
        <v>79</v>
      </c>
      <c r="X11" s="191"/>
      <c r="Y11" s="191"/>
      <c r="Z11" s="191"/>
      <c r="AA11" s="191"/>
      <c r="AB11" s="191"/>
      <c r="AC11" s="189"/>
      <c r="AD11" s="189"/>
      <c r="AE11" s="189"/>
      <c r="AF11" s="189"/>
      <c r="AG11" s="189"/>
      <c r="AH11" s="189"/>
      <c r="AI11" s="189"/>
      <c r="AJ11" s="189"/>
      <c r="AK11" s="191" t="s">
        <v>11</v>
      </c>
      <c r="AL11" s="191"/>
      <c r="AM11" s="191"/>
      <c r="AN11" s="83"/>
      <c r="AO11" s="83"/>
      <c r="AP11" s="83"/>
      <c r="AQ11" s="83"/>
      <c r="AR11" s="83"/>
      <c r="AS11" s="83"/>
      <c r="AT11" s="83"/>
      <c r="AU11" s="83"/>
      <c r="AV11" s="83"/>
      <c r="BC11" s="17"/>
      <c r="BD11" s="18"/>
      <c r="BE11" s="17"/>
      <c r="BF11" s="11"/>
      <c r="BG11" s="11"/>
      <c r="BH11" s="18"/>
      <c r="BN11" s="8"/>
      <c r="BO11" s="8"/>
    </row>
    <row r="12" spans="1:80" ht="11.25" customHeight="1" thickBot="1" x14ac:dyDescent="0.2">
      <c r="B12" s="199"/>
      <c r="C12" s="200"/>
      <c r="D12" s="200"/>
      <c r="E12" s="200"/>
      <c r="F12" s="200"/>
      <c r="G12" s="203"/>
      <c r="H12" s="203"/>
      <c r="I12" s="204"/>
      <c r="K12" s="199"/>
      <c r="L12" s="200"/>
      <c r="M12" s="200"/>
      <c r="N12" s="200"/>
      <c r="O12" s="203"/>
      <c r="P12" s="203"/>
      <c r="Q12" s="203"/>
      <c r="R12" s="203"/>
      <c r="S12" s="204"/>
      <c r="W12" s="191"/>
      <c r="X12" s="191"/>
      <c r="Y12" s="191"/>
      <c r="Z12" s="191"/>
      <c r="AA12" s="191"/>
      <c r="AB12" s="191"/>
      <c r="AC12" s="190"/>
      <c r="AD12" s="190"/>
      <c r="AE12" s="190"/>
      <c r="AF12" s="190"/>
      <c r="AG12" s="190"/>
      <c r="AH12" s="190"/>
      <c r="AI12" s="190"/>
      <c r="AJ12" s="190"/>
      <c r="AK12" s="192"/>
      <c r="AL12" s="192"/>
      <c r="AM12" s="192"/>
      <c r="AN12" s="83"/>
      <c r="AO12" s="83"/>
      <c r="AP12" s="83"/>
      <c r="AQ12" s="83"/>
      <c r="AR12" s="83"/>
      <c r="AS12" s="83"/>
      <c r="AT12" s="83"/>
      <c r="AU12" s="83"/>
      <c r="AV12" s="83"/>
      <c r="BC12" s="19"/>
      <c r="BD12" s="20"/>
      <c r="BE12" s="19"/>
      <c r="BF12" s="21"/>
      <c r="BG12" s="21"/>
      <c r="BH12" s="20"/>
      <c r="BN12" s="8"/>
      <c r="BO12" s="8"/>
    </row>
    <row r="13" spans="1:80" ht="11.25" customHeight="1" x14ac:dyDescent="0.15"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210"/>
      <c r="AG13" s="193"/>
      <c r="AH13" s="193"/>
      <c r="AI13" s="193"/>
      <c r="AJ13" s="193"/>
      <c r="AK13" s="193"/>
      <c r="AL13" s="193"/>
      <c r="AM13" s="193"/>
      <c r="AN13" s="82"/>
      <c r="AO13" s="82"/>
      <c r="AP13" s="82"/>
      <c r="AQ13" s="82"/>
      <c r="AR13" s="82"/>
      <c r="AS13" s="82"/>
      <c r="AT13" s="82"/>
      <c r="AU13" s="82"/>
      <c r="AV13" s="82"/>
      <c r="BN13" s="8"/>
      <c r="BO13" s="8"/>
    </row>
    <row r="14" spans="1:80" ht="11.25" customHeight="1" thickBot="1" x14ac:dyDescent="0.2"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11"/>
      <c r="AG14" s="190"/>
      <c r="AH14" s="190"/>
      <c r="AI14" s="190"/>
      <c r="AJ14" s="190"/>
      <c r="AK14" s="190"/>
      <c r="AL14" s="190"/>
      <c r="AM14" s="190"/>
      <c r="AN14" s="82"/>
      <c r="AO14" s="82"/>
      <c r="AP14" s="82"/>
      <c r="AQ14" s="82"/>
      <c r="AR14" s="82"/>
      <c r="AS14" s="82"/>
      <c r="AT14" s="82"/>
      <c r="AU14" s="82"/>
      <c r="AV14" s="82"/>
    </row>
    <row r="16" spans="1:80" ht="15" customHeight="1" x14ac:dyDescent="0.15">
      <c r="A16" s="184" t="s">
        <v>2</v>
      </c>
      <c r="B16" s="184"/>
      <c r="C16" s="184" t="s">
        <v>74</v>
      </c>
      <c r="D16" s="184"/>
      <c r="E16" s="184"/>
      <c r="F16" s="184" t="s">
        <v>75</v>
      </c>
      <c r="G16" s="184"/>
      <c r="H16" s="185" t="s">
        <v>78</v>
      </c>
      <c r="I16" s="186"/>
      <c r="J16" s="123" t="s">
        <v>80</v>
      </c>
      <c r="K16" s="124"/>
      <c r="L16" s="124"/>
      <c r="M16" s="124"/>
      <c r="N16" s="34" t="s">
        <v>86</v>
      </c>
      <c r="O16" s="34" t="s">
        <v>87</v>
      </c>
      <c r="P16" s="34" t="s">
        <v>88</v>
      </c>
      <c r="Q16" s="34" t="s">
        <v>89</v>
      </c>
      <c r="R16" s="187" t="s">
        <v>77</v>
      </c>
      <c r="S16" s="184"/>
      <c r="T16" s="184"/>
      <c r="U16" s="188"/>
      <c r="V16" s="34" t="s">
        <v>86</v>
      </c>
      <c r="W16" s="34" t="s">
        <v>87</v>
      </c>
      <c r="X16" s="34" t="s">
        <v>88</v>
      </c>
      <c r="Y16" s="34" t="s">
        <v>89</v>
      </c>
      <c r="Z16" s="124" t="s">
        <v>80</v>
      </c>
      <c r="AA16" s="124"/>
      <c r="AB16" s="124"/>
      <c r="AC16" s="127"/>
      <c r="AD16" s="123" t="s">
        <v>90</v>
      </c>
      <c r="AE16" s="124"/>
      <c r="AF16" s="124"/>
      <c r="AG16" s="124"/>
      <c r="AH16" s="124"/>
      <c r="AI16" s="124"/>
      <c r="AJ16" s="124"/>
      <c r="AK16" s="124"/>
      <c r="AL16" s="124"/>
      <c r="AM16" s="127"/>
    </row>
    <row r="17" spans="1:48" ht="15" customHeight="1" x14ac:dyDescent="0.15">
      <c r="A17" s="184"/>
      <c r="B17" s="184"/>
      <c r="C17" s="184"/>
      <c r="D17" s="184"/>
      <c r="E17" s="184"/>
      <c r="F17" s="184"/>
      <c r="G17" s="184"/>
      <c r="H17" s="205" t="s">
        <v>76</v>
      </c>
      <c r="I17" s="206"/>
      <c r="J17" s="125"/>
      <c r="K17" s="126"/>
      <c r="L17" s="126"/>
      <c r="M17" s="126"/>
      <c r="N17" s="207" t="s">
        <v>85</v>
      </c>
      <c r="O17" s="126"/>
      <c r="P17" s="126"/>
      <c r="Q17" s="208"/>
      <c r="R17" s="187"/>
      <c r="S17" s="184"/>
      <c r="T17" s="184"/>
      <c r="U17" s="188"/>
      <c r="V17" s="207" t="s">
        <v>85</v>
      </c>
      <c r="W17" s="126"/>
      <c r="X17" s="126"/>
      <c r="Y17" s="208"/>
      <c r="Z17" s="126"/>
      <c r="AA17" s="126"/>
      <c r="AB17" s="126"/>
      <c r="AC17" s="128"/>
      <c r="AD17" s="205" t="s">
        <v>91</v>
      </c>
      <c r="AE17" s="209"/>
      <c r="AF17" s="209"/>
      <c r="AG17" s="209"/>
      <c r="AH17" s="209"/>
      <c r="AI17" s="209"/>
      <c r="AJ17" s="209"/>
      <c r="AK17" s="209"/>
      <c r="AL17" s="209"/>
      <c r="AM17" s="206"/>
    </row>
    <row r="18" spans="1:48" ht="15" customHeight="1" x14ac:dyDescent="0.15">
      <c r="A18" s="169"/>
      <c r="B18" s="170"/>
      <c r="C18" s="175"/>
      <c r="D18" s="176"/>
      <c r="E18" s="177"/>
      <c r="F18" s="169"/>
      <c r="G18" s="170"/>
      <c r="H18" s="168"/>
      <c r="I18" s="168"/>
      <c r="J18" s="154"/>
      <c r="K18" s="154"/>
      <c r="L18" s="154"/>
      <c r="M18" s="164"/>
      <c r="N18" s="46"/>
      <c r="O18" s="46"/>
      <c r="P18" s="46"/>
      <c r="Q18" s="46"/>
      <c r="R18" s="165"/>
      <c r="S18" s="166"/>
      <c r="T18" s="166"/>
      <c r="U18" s="167"/>
      <c r="V18" s="46"/>
      <c r="W18" s="46"/>
      <c r="X18" s="46"/>
      <c r="Y18" s="46"/>
      <c r="Z18" s="153"/>
      <c r="AA18" s="154"/>
      <c r="AB18" s="154"/>
      <c r="AC18" s="154"/>
      <c r="AD18" s="155"/>
      <c r="AE18" s="156"/>
      <c r="AF18" s="156"/>
      <c r="AG18" s="156"/>
      <c r="AH18" s="156"/>
      <c r="AI18" s="156"/>
      <c r="AJ18" s="156"/>
      <c r="AK18" s="156"/>
      <c r="AL18" s="156"/>
      <c r="AM18" s="157"/>
    </row>
    <row r="19" spans="1:48" ht="15" customHeight="1" x14ac:dyDescent="0.15">
      <c r="A19" s="171"/>
      <c r="B19" s="172"/>
      <c r="C19" s="178"/>
      <c r="D19" s="179"/>
      <c r="E19" s="180"/>
      <c r="F19" s="171"/>
      <c r="G19" s="172"/>
      <c r="H19" s="168"/>
      <c r="I19" s="168"/>
      <c r="J19" s="154"/>
      <c r="K19" s="154"/>
      <c r="L19" s="154"/>
      <c r="M19" s="164"/>
      <c r="N19" s="161">
        <f>N18+O18+P18+Q18</f>
        <v>0</v>
      </c>
      <c r="O19" s="162"/>
      <c r="P19" s="162"/>
      <c r="Q19" s="163"/>
      <c r="R19" s="165"/>
      <c r="S19" s="166"/>
      <c r="T19" s="166"/>
      <c r="U19" s="167"/>
      <c r="V19" s="161">
        <f>V18+W18+X18+Y18</f>
        <v>0</v>
      </c>
      <c r="W19" s="162"/>
      <c r="X19" s="162"/>
      <c r="Y19" s="163"/>
      <c r="Z19" s="153"/>
      <c r="AA19" s="154"/>
      <c r="AB19" s="154"/>
      <c r="AC19" s="154"/>
      <c r="AD19" s="158"/>
      <c r="AE19" s="159"/>
      <c r="AF19" s="159"/>
      <c r="AG19" s="159"/>
      <c r="AH19" s="159"/>
      <c r="AI19" s="159"/>
      <c r="AJ19" s="159"/>
      <c r="AK19" s="159"/>
      <c r="AL19" s="159"/>
      <c r="AM19" s="160"/>
      <c r="AN19" s="87"/>
      <c r="AO19" s="87"/>
      <c r="AP19" s="87"/>
      <c r="AQ19" s="87"/>
      <c r="AR19" s="87"/>
      <c r="AS19" s="87"/>
      <c r="AT19" s="87"/>
      <c r="AU19" s="87"/>
      <c r="AV19" s="87"/>
    </row>
    <row r="20" spans="1:48" ht="15" customHeight="1" x14ac:dyDescent="0.15">
      <c r="A20" s="171"/>
      <c r="B20" s="172"/>
      <c r="C20" s="178"/>
      <c r="D20" s="179"/>
      <c r="E20" s="180"/>
      <c r="F20" s="171"/>
      <c r="G20" s="172"/>
      <c r="H20" s="168"/>
      <c r="I20" s="168"/>
      <c r="J20" s="154"/>
      <c r="K20" s="154"/>
      <c r="L20" s="154"/>
      <c r="M20" s="164"/>
      <c r="N20" s="46"/>
      <c r="O20" s="46"/>
      <c r="P20" s="46"/>
      <c r="Q20" s="46"/>
      <c r="R20" s="165"/>
      <c r="S20" s="166"/>
      <c r="T20" s="166"/>
      <c r="U20" s="167"/>
      <c r="V20" s="46"/>
      <c r="W20" s="46"/>
      <c r="X20" s="46"/>
      <c r="Y20" s="46"/>
      <c r="Z20" s="153"/>
      <c r="AA20" s="154"/>
      <c r="AB20" s="154"/>
      <c r="AC20" s="154"/>
      <c r="AD20" s="155"/>
      <c r="AE20" s="156"/>
      <c r="AF20" s="156"/>
      <c r="AG20" s="156"/>
      <c r="AH20" s="156"/>
      <c r="AI20" s="156"/>
      <c r="AJ20" s="156"/>
      <c r="AK20" s="156"/>
      <c r="AL20" s="156"/>
      <c r="AM20" s="157"/>
      <c r="AN20" s="87"/>
      <c r="AO20" s="87"/>
      <c r="AP20" s="87"/>
      <c r="AQ20" s="87"/>
      <c r="AR20" s="87"/>
      <c r="AS20" s="87"/>
      <c r="AT20" s="87"/>
      <c r="AU20" s="87"/>
      <c r="AV20" s="87"/>
    </row>
    <row r="21" spans="1:48" ht="15" customHeight="1" x14ac:dyDescent="0.15">
      <c r="A21" s="171"/>
      <c r="B21" s="172"/>
      <c r="C21" s="178"/>
      <c r="D21" s="179"/>
      <c r="E21" s="180"/>
      <c r="F21" s="171"/>
      <c r="G21" s="172"/>
      <c r="H21" s="168"/>
      <c r="I21" s="168"/>
      <c r="J21" s="154"/>
      <c r="K21" s="154"/>
      <c r="L21" s="154"/>
      <c r="M21" s="164"/>
      <c r="N21" s="161">
        <f>N20+O20+P20+Q20</f>
        <v>0</v>
      </c>
      <c r="O21" s="162"/>
      <c r="P21" s="162"/>
      <c r="Q21" s="163"/>
      <c r="R21" s="165"/>
      <c r="S21" s="166"/>
      <c r="T21" s="166"/>
      <c r="U21" s="167"/>
      <c r="V21" s="161">
        <f>V20+W20+X20+Y20</f>
        <v>0</v>
      </c>
      <c r="W21" s="162"/>
      <c r="X21" s="162"/>
      <c r="Y21" s="163"/>
      <c r="Z21" s="153"/>
      <c r="AA21" s="154"/>
      <c r="AB21" s="154"/>
      <c r="AC21" s="154"/>
      <c r="AD21" s="158"/>
      <c r="AE21" s="159"/>
      <c r="AF21" s="159"/>
      <c r="AG21" s="159"/>
      <c r="AH21" s="159"/>
      <c r="AI21" s="159"/>
      <c r="AJ21" s="159"/>
      <c r="AK21" s="159"/>
      <c r="AL21" s="159"/>
      <c r="AM21" s="160"/>
      <c r="AN21" s="87"/>
      <c r="AO21" s="87"/>
      <c r="AP21" s="87"/>
      <c r="AQ21" s="87"/>
      <c r="AR21" s="87"/>
      <c r="AS21" s="87"/>
      <c r="AT21" s="87"/>
      <c r="AU21" s="87"/>
      <c r="AV21" s="87"/>
    </row>
    <row r="22" spans="1:48" ht="15" customHeight="1" x14ac:dyDescent="0.15">
      <c r="A22" s="171"/>
      <c r="B22" s="172"/>
      <c r="C22" s="178"/>
      <c r="D22" s="179"/>
      <c r="E22" s="180"/>
      <c r="F22" s="171"/>
      <c r="G22" s="172"/>
      <c r="H22" s="168"/>
      <c r="I22" s="168"/>
      <c r="J22" s="154"/>
      <c r="K22" s="154"/>
      <c r="L22" s="154"/>
      <c r="M22" s="164"/>
      <c r="N22" s="46"/>
      <c r="O22" s="46"/>
      <c r="P22" s="46"/>
      <c r="Q22" s="46"/>
      <c r="R22" s="165"/>
      <c r="S22" s="166"/>
      <c r="T22" s="166"/>
      <c r="U22" s="167"/>
      <c r="V22" s="46"/>
      <c r="W22" s="46"/>
      <c r="X22" s="46"/>
      <c r="Y22" s="46"/>
      <c r="Z22" s="153"/>
      <c r="AA22" s="154"/>
      <c r="AB22" s="154"/>
      <c r="AC22" s="154"/>
      <c r="AD22" s="155"/>
      <c r="AE22" s="156"/>
      <c r="AF22" s="156"/>
      <c r="AG22" s="156"/>
      <c r="AH22" s="156"/>
      <c r="AI22" s="156"/>
      <c r="AJ22" s="156"/>
      <c r="AK22" s="156"/>
      <c r="AL22" s="156"/>
      <c r="AM22" s="157"/>
      <c r="AN22" s="87"/>
      <c r="AO22" s="87"/>
      <c r="AP22" s="87"/>
      <c r="AQ22" s="87"/>
      <c r="AR22" s="87"/>
      <c r="AS22" s="87"/>
      <c r="AT22" s="87"/>
      <c r="AU22" s="87"/>
      <c r="AV22" s="87"/>
    </row>
    <row r="23" spans="1:48" ht="15" customHeight="1" x14ac:dyDescent="0.15">
      <c r="A23" s="171"/>
      <c r="B23" s="172"/>
      <c r="C23" s="178"/>
      <c r="D23" s="179"/>
      <c r="E23" s="180"/>
      <c r="F23" s="171"/>
      <c r="G23" s="172"/>
      <c r="H23" s="168"/>
      <c r="I23" s="168"/>
      <c r="J23" s="154"/>
      <c r="K23" s="154"/>
      <c r="L23" s="154"/>
      <c r="M23" s="164"/>
      <c r="N23" s="161">
        <f>N22+O22+P22+Q22</f>
        <v>0</v>
      </c>
      <c r="O23" s="162"/>
      <c r="P23" s="162"/>
      <c r="Q23" s="163"/>
      <c r="R23" s="165"/>
      <c r="S23" s="166"/>
      <c r="T23" s="166"/>
      <c r="U23" s="167"/>
      <c r="V23" s="161">
        <f>V22+W22+X22+Y22</f>
        <v>0</v>
      </c>
      <c r="W23" s="162"/>
      <c r="X23" s="162"/>
      <c r="Y23" s="163"/>
      <c r="Z23" s="153"/>
      <c r="AA23" s="154"/>
      <c r="AB23" s="154"/>
      <c r="AC23" s="154"/>
      <c r="AD23" s="158"/>
      <c r="AE23" s="159"/>
      <c r="AF23" s="159"/>
      <c r="AG23" s="159"/>
      <c r="AH23" s="159"/>
      <c r="AI23" s="159"/>
      <c r="AJ23" s="159"/>
      <c r="AK23" s="159"/>
      <c r="AL23" s="159"/>
      <c r="AM23" s="160"/>
      <c r="AN23" s="87"/>
      <c r="AO23" s="87"/>
      <c r="AP23" s="87"/>
      <c r="AQ23" s="87"/>
      <c r="AR23" s="87"/>
      <c r="AS23" s="87"/>
      <c r="AT23" s="87"/>
      <c r="AU23" s="87"/>
      <c r="AV23" s="87"/>
    </row>
    <row r="24" spans="1:48" ht="15" customHeight="1" x14ac:dyDescent="0.15">
      <c r="A24" s="171"/>
      <c r="B24" s="172"/>
      <c r="C24" s="178"/>
      <c r="D24" s="179"/>
      <c r="E24" s="180"/>
      <c r="F24" s="171"/>
      <c r="G24" s="172"/>
      <c r="H24" s="168"/>
      <c r="I24" s="168"/>
      <c r="J24" s="154"/>
      <c r="K24" s="154"/>
      <c r="L24" s="154"/>
      <c r="M24" s="164"/>
      <c r="N24" s="46"/>
      <c r="O24" s="46"/>
      <c r="P24" s="46"/>
      <c r="Q24" s="46"/>
      <c r="R24" s="165"/>
      <c r="S24" s="166"/>
      <c r="T24" s="166"/>
      <c r="U24" s="167"/>
      <c r="V24" s="46"/>
      <c r="W24" s="46"/>
      <c r="X24" s="46"/>
      <c r="Y24" s="46"/>
      <c r="Z24" s="153"/>
      <c r="AA24" s="154"/>
      <c r="AB24" s="154"/>
      <c r="AC24" s="154"/>
      <c r="AD24" s="155"/>
      <c r="AE24" s="156"/>
      <c r="AF24" s="156"/>
      <c r="AG24" s="156"/>
      <c r="AH24" s="156"/>
      <c r="AI24" s="156"/>
      <c r="AJ24" s="156"/>
      <c r="AK24" s="156"/>
      <c r="AL24" s="156"/>
      <c r="AM24" s="157"/>
      <c r="AN24" s="87"/>
      <c r="AO24" s="87"/>
      <c r="AP24" s="87"/>
      <c r="AQ24" s="87"/>
      <c r="AR24" s="87"/>
      <c r="AS24" s="87"/>
      <c r="AT24" s="87"/>
      <c r="AU24" s="87"/>
      <c r="AV24" s="87"/>
    </row>
    <row r="25" spans="1:48" ht="15" customHeight="1" x14ac:dyDescent="0.15">
      <c r="A25" s="171"/>
      <c r="B25" s="172"/>
      <c r="C25" s="178"/>
      <c r="D25" s="179"/>
      <c r="E25" s="180"/>
      <c r="F25" s="171"/>
      <c r="G25" s="172"/>
      <c r="H25" s="168"/>
      <c r="I25" s="168"/>
      <c r="J25" s="154"/>
      <c r="K25" s="154"/>
      <c r="L25" s="154"/>
      <c r="M25" s="164"/>
      <c r="N25" s="161">
        <f>N24+O24+P24+Q24</f>
        <v>0</v>
      </c>
      <c r="O25" s="162"/>
      <c r="P25" s="162"/>
      <c r="Q25" s="163"/>
      <c r="R25" s="165"/>
      <c r="S25" s="166"/>
      <c r="T25" s="166"/>
      <c r="U25" s="167"/>
      <c r="V25" s="161">
        <f>V24+W24+X24+Y24</f>
        <v>0</v>
      </c>
      <c r="W25" s="162"/>
      <c r="X25" s="162"/>
      <c r="Y25" s="163"/>
      <c r="Z25" s="153"/>
      <c r="AA25" s="154"/>
      <c r="AB25" s="154"/>
      <c r="AC25" s="154"/>
      <c r="AD25" s="158"/>
      <c r="AE25" s="159"/>
      <c r="AF25" s="159"/>
      <c r="AG25" s="159"/>
      <c r="AH25" s="159"/>
      <c r="AI25" s="159"/>
      <c r="AJ25" s="159"/>
      <c r="AK25" s="159"/>
      <c r="AL25" s="159"/>
      <c r="AM25" s="160"/>
      <c r="AN25" s="87"/>
      <c r="AO25" s="87"/>
      <c r="AP25" s="87"/>
      <c r="AQ25" s="87"/>
      <c r="AR25" s="87"/>
      <c r="AS25" s="87"/>
      <c r="AT25" s="87"/>
      <c r="AU25" s="87"/>
      <c r="AV25" s="87"/>
    </row>
    <row r="26" spans="1:48" ht="15" customHeight="1" x14ac:dyDescent="0.15">
      <c r="A26" s="171"/>
      <c r="B26" s="172"/>
      <c r="C26" s="178"/>
      <c r="D26" s="179"/>
      <c r="E26" s="180"/>
      <c r="F26" s="171"/>
      <c r="G26" s="172"/>
      <c r="H26" s="168"/>
      <c r="I26" s="168"/>
      <c r="J26" s="154"/>
      <c r="K26" s="154"/>
      <c r="L26" s="154"/>
      <c r="M26" s="164"/>
      <c r="N26" s="46"/>
      <c r="O26" s="46"/>
      <c r="P26" s="46"/>
      <c r="Q26" s="46"/>
      <c r="R26" s="165"/>
      <c r="S26" s="166"/>
      <c r="T26" s="166"/>
      <c r="U26" s="167"/>
      <c r="V26" s="46"/>
      <c r="W26" s="46"/>
      <c r="X26" s="46"/>
      <c r="Y26" s="46"/>
      <c r="Z26" s="153"/>
      <c r="AA26" s="154"/>
      <c r="AB26" s="154"/>
      <c r="AC26" s="154"/>
      <c r="AD26" s="155"/>
      <c r="AE26" s="156"/>
      <c r="AF26" s="156"/>
      <c r="AG26" s="156"/>
      <c r="AH26" s="156"/>
      <c r="AI26" s="156"/>
      <c r="AJ26" s="156"/>
      <c r="AK26" s="156"/>
      <c r="AL26" s="156"/>
      <c r="AM26" s="157"/>
      <c r="AN26" s="87"/>
      <c r="AO26" s="87"/>
      <c r="AP26" s="87"/>
      <c r="AQ26" s="87"/>
      <c r="AR26" s="87"/>
      <c r="AS26" s="87"/>
      <c r="AT26" s="87"/>
      <c r="AU26" s="87"/>
      <c r="AV26" s="87"/>
    </row>
    <row r="27" spans="1:48" ht="15" customHeight="1" x14ac:dyDescent="0.15">
      <c r="A27" s="171"/>
      <c r="B27" s="172"/>
      <c r="C27" s="178"/>
      <c r="D27" s="179"/>
      <c r="E27" s="180"/>
      <c r="F27" s="171"/>
      <c r="G27" s="172"/>
      <c r="H27" s="168"/>
      <c r="I27" s="168"/>
      <c r="J27" s="154"/>
      <c r="K27" s="154"/>
      <c r="L27" s="154"/>
      <c r="M27" s="164"/>
      <c r="N27" s="161">
        <f>N26+O26+P26+Q26</f>
        <v>0</v>
      </c>
      <c r="O27" s="162"/>
      <c r="P27" s="162"/>
      <c r="Q27" s="163"/>
      <c r="R27" s="165"/>
      <c r="S27" s="166"/>
      <c r="T27" s="166"/>
      <c r="U27" s="167"/>
      <c r="V27" s="161">
        <f>V26+W26+X26+Y26</f>
        <v>0</v>
      </c>
      <c r="W27" s="162"/>
      <c r="X27" s="162"/>
      <c r="Y27" s="163"/>
      <c r="Z27" s="153"/>
      <c r="AA27" s="154"/>
      <c r="AB27" s="154"/>
      <c r="AC27" s="154"/>
      <c r="AD27" s="158"/>
      <c r="AE27" s="159"/>
      <c r="AF27" s="159"/>
      <c r="AG27" s="159"/>
      <c r="AH27" s="159"/>
      <c r="AI27" s="159"/>
      <c r="AJ27" s="159"/>
      <c r="AK27" s="159"/>
      <c r="AL27" s="159"/>
      <c r="AM27" s="160"/>
      <c r="AN27" s="87"/>
      <c r="AO27" s="87"/>
      <c r="AP27" s="87"/>
      <c r="AQ27" s="87"/>
      <c r="AR27" s="87"/>
      <c r="AS27" s="87"/>
      <c r="AT27" s="87"/>
      <c r="AU27" s="87"/>
      <c r="AV27" s="87"/>
    </row>
    <row r="28" spans="1:48" ht="15" customHeight="1" x14ac:dyDescent="0.15">
      <c r="A28" s="171"/>
      <c r="B28" s="172"/>
      <c r="C28" s="178"/>
      <c r="D28" s="179"/>
      <c r="E28" s="180"/>
      <c r="F28" s="171"/>
      <c r="G28" s="172"/>
      <c r="H28" s="168"/>
      <c r="I28" s="168"/>
      <c r="J28" s="154"/>
      <c r="K28" s="154"/>
      <c r="L28" s="154"/>
      <c r="M28" s="164"/>
      <c r="N28" s="46"/>
      <c r="O28" s="46"/>
      <c r="P28" s="46"/>
      <c r="Q28" s="46"/>
      <c r="R28" s="165"/>
      <c r="S28" s="166"/>
      <c r="T28" s="166"/>
      <c r="U28" s="167"/>
      <c r="V28" s="46"/>
      <c r="W28" s="46"/>
      <c r="X28" s="46"/>
      <c r="Y28" s="46"/>
      <c r="Z28" s="153"/>
      <c r="AA28" s="154"/>
      <c r="AB28" s="154"/>
      <c r="AC28" s="154"/>
      <c r="AD28" s="155"/>
      <c r="AE28" s="156"/>
      <c r="AF28" s="156"/>
      <c r="AG28" s="156"/>
      <c r="AH28" s="156"/>
      <c r="AI28" s="156"/>
      <c r="AJ28" s="156"/>
      <c r="AK28" s="156"/>
      <c r="AL28" s="156"/>
      <c r="AM28" s="157"/>
      <c r="AN28" s="87"/>
      <c r="AO28" s="87"/>
      <c r="AP28" s="87"/>
      <c r="AQ28" s="87"/>
      <c r="AR28" s="87"/>
      <c r="AS28" s="87"/>
      <c r="AT28" s="87"/>
      <c r="AU28" s="87"/>
      <c r="AV28" s="87"/>
    </row>
    <row r="29" spans="1:48" ht="15" customHeight="1" x14ac:dyDescent="0.15">
      <c r="A29" s="171"/>
      <c r="B29" s="172"/>
      <c r="C29" s="178"/>
      <c r="D29" s="179"/>
      <c r="E29" s="180"/>
      <c r="F29" s="171"/>
      <c r="G29" s="172"/>
      <c r="H29" s="168"/>
      <c r="I29" s="168"/>
      <c r="J29" s="154"/>
      <c r="K29" s="154"/>
      <c r="L29" s="154"/>
      <c r="M29" s="164"/>
      <c r="N29" s="161">
        <f>N28+O28+P28+Q28</f>
        <v>0</v>
      </c>
      <c r="O29" s="162"/>
      <c r="P29" s="162"/>
      <c r="Q29" s="163"/>
      <c r="R29" s="165"/>
      <c r="S29" s="166"/>
      <c r="T29" s="166"/>
      <c r="U29" s="167"/>
      <c r="V29" s="161">
        <f>V28+W28+X28+Y28</f>
        <v>0</v>
      </c>
      <c r="W29" s="162"/>
      <c r="X29" s="162"/>
      <c r="Y29" s="163"/>
      <c r="Z29" s="153"/>
      <c r="AA29" s="154"/>
      <c r="AB29" s="154"/>
      <c r="AC29" s="154"/>
      <c r="AD29" s="158"/>
      <c r="AE29" s="159"/>
      <c r="AF29" s="159"/>
      <c r="AG29" s="159"/>
      <c r="AH29" s="159"/>
      <c r="AI29" s="159"/>
      <c r="AJ29" s="159"/>
      <c r="AK29" s="159"/>
      <c r="AL29" s="159"/>
      <c r="AM29" s="160"/>
      <c r="AN29" s="87"/>
      <c r="AO29" s="87"/>
      <c r="AP29" s="87"/>
      <c r="AQ29" s="87"/>
      <c r="AR29" s="87"/>
      <c r="AS29" s="87"/>
      <c r="AT29" s="87"/>
      <c r="AU29" s="87"/>
      <c r="AV29" s="87"/>
    </row>
    <row r="30" spans="1:48" ht="15" customHeight="1" x14ac:dyDescent="0.15">
      <c r="A30" s="171"/>
      <c r="B30" s="172"/>
      <c r="C30" s="178"/>
      <c r="D30" s="179"/>
      <c r="E30" s="180"/>
      <c r="F30" s="171"/>
      <c r="G30" s="172"/>
      <c r="H30" s="168"/>
      <c r="I30" s="168"/>
      <c r="J30" s="154"/>
      <c r="K30" s="154"/>
      <c r="L30" s="154"/>
      <c r="M30" s="164"/>
      <c r="N30" s="46"/>
      <c r="O30" s="46"/>
      <c r="P30" s="46"/>
      <c r="Q30" s="46"/>
      <c r="R30" s="165"/>
      <c r="S30" s="166"/>
      <c r="T30" s="166"/>
      <c r="U30" s="167"/>
      <c r="V30" s="46"/>
      <c r="W30" s="46"/>
      <c r="X30" s="46"/>
      <c r="Y30" s="46"/>
      <c r="Z30" s="153"/>
      <c r="AA30" s="154"/>
      <c r="AB30" s="154"/>
      <c r="AC30" s="154"/>
      <c r="AD30" s="155"/>
      <c r="AE30" s="156"/>
      <c r="AF30" s="156"/>
      <c r="AG30" s="156"/>
      <c r="AH30" s="156"/>
      <c r="AI30" s="156"/>
      <c r="AJ30" s="156"/>
      <c r="AK30" s="156"/>
      <c r="AL30" s="156"/>
      <c r="AM30" s="157"/>
      <c r="AN30" s="87"/>
      <c r="AO30" s="87"/>
      <c r="AP30" s="87"/>
      <c r="AQ30" s="87"/>
      <c r="AR30" s="87"/>
      <c r="AS30" s="87"/>
      <c r="AT30" s="87"/>
      <c r="AU30" s="87"/>
      <c r="AV30" s="87"/>
    </row>
    <row r="31" spans="1:48" ht="15" customHeight="1" x14ac:dyDescent="0.15">
      <c r="A31" s="171"/>
      <c r="B31" s="172"/>
      <c r="C31" s="178"/>
      <c r="D31" s="179"/>
      <c r="E31" s="180"/>
      <c r="F31" s="171"/>
      <c r="G31" s="172"/>
      <c r="H31" s="168"/>
      <c r="I31" s="168"/>
      <c r="J31" s="154"/>
      <c r="K31" s="154"/>
      <c r="L31" s="154"/>
      <c r="M31" s="164"/>
      <c r="N31" s="161">
        <f>N30+O30+P30+Q30</f>
        <v>0</v>
      </c>
      <c r="O31" s="162"/>
      <c r="P31" s="162"/>
      <c r="Q31" s="163"/>
      <c r="R31" s="165"/>
      <c r="S31" s="166"/>
      <c r="T31" s="166"/>
      <c r="U31" s="167"/>
      <c r="V31" s="161">
        <f>V30+W30+X30+Y30</f>
        <v>0</v>
      </c>
      <c r="W31" s="162"/>
      <c r="X31" s="162"/>
      <c r="Y31" s="163"/>
      <c r="Z31" s="153"/>
      <c r="AA31" s="154"/>
      <c r="AB31" s="154"/>
      <c r="AC31" s="154"/>
      <c r="AD31" s="158"/>
      <c r="AE31" s="159"/>
      <c r="AF31" s="159"/>
      <c r="AG31" s="159"/>
      <c r="AH31" s="159"/>
      <c r="AI31" s="159"/>
      <c r="AJ31" s="159"/>
      <c r="AK31" s="159"/>
      <c r="AL31" s="159"/>
      <c r="AM31" s="160"/>
      <c r="AN31" s="87"/>
      <c r="AO31" s="87"/>
      <c r="AP31" s="87"/>
      <c r="AQ31" s="87"/>
      <c r="AR31" s="87"/>
      <c r="AS31" s="87"/>
      <c r="AT31" s="87"/>
      <c r="AU31" s="87"/>
      <c r="AV31" s="87"/>
    </row>
    <row r="32" spans="1:48" ht="15" customHeight="1" x14ac:dyDescent="0.15">
      <c r="A32" s="171"/>
      <c r="B32" s="172"/>
      <c r="C32" s="178"/>
      <c r="D32" s="179"/>
      <c r="E32" s="180"/>
      <c r="F32" s="171"/>
      <c r="G32" s="172"/>
      <c r="H32" s="168"/>
      <c r="I32" s="168"/>
      <c r="J32" s="154"/>
      <c r="K32" s="154"/>
      <c r="L32" s="154"/>
      <c r="M32" s="164"/>
      <c r="N32" s="46"/>
      <c r="O32" s="46"/>
      <c r="P32" s="46"/>
      <c r="Q32" s="46"/>
      <c r="R32" s="165"/>
      <c r="S32" s="166"/>
      <c r="T32" s="166"/>
      <c r="U32" s="167"/>
      <c r="V32" s="46"/>
      <c r="W32" s="46"/>
      <c r="X32" s="46"/>
      <c r="Y32" s="46"/>
      <c r="Z32" s="153"/>
      <c r="AA32" s="154"/>
      <c r="AB32" s="154"/>
      <c r="AC32" s="154"/>
      <c r="AD32" s="155"/>
      <c r="AE32" s="156"/>
      <c r="AF32" s="156"/>
      <c r="AG32" s="156"/>
      <c r="AH32" s="156"/>
      <c r="AI32" s="156"/>
      <c r="AJ32" s="156"/>
      <c r="AK32" s="156"/>
      <c r="AL32" s="156"/>
      <c r="AM32" s="157"/>
      <c r="AN32" s="87"/>
      <c r="AO32" s="87"/>
      <c r="AP32" s="87"/>
      <c r="AQ32" s="87"/>
      <c r="AR32" s="87"/>
      <c r="AS32" s="87"/>
      <c r="AT32" s="87"/>
      <c r="AU32" s="87"/>
      <c r="AV32" s="87"/>
    </row>
    <row r="33" spans="1:82" ht="15" customHeight="1" x14ac:dyDescent="0.15">
      <c r="A33" s="173"/>
      <c r="B33" s="174"/>
      <c r="C33" s="181"/>
      <c r="D33" s="182"/>
      <c r="E33" s="183"/>
      <c r="F33" s="173"/>
      <c r="G33" s="174"/>
      <c r="H33" s="168"/>
      <c r="I33" s="168"/>
      <c r="J33" s="154"/>
      <c r="K33" s="154"/>
      <c r="L33" s="154"/>
      <c r="M33" s="164"/>
      <c r="N33" s="161">
        <f>N32+O32+P32+Q32</f>
        <v>0</v>
      </c>
      <c r="O33" s="162"/>
      <c r="P33" s="162"/>
      <c r="Q33" s="163"/>
      <c r="R33" s="165"/>
      <c r="S33" s="166"/>
      <c r="T33" s="166"/>
      <c r="U33" s="167"/>
      <c r="V33" s="161">
        <f>V32+W32+X32+Y32</f>
        <v>0</v>
      </c>
      <c r="W33" s="162"/>
      <c r="X33" s="162"/>
      <c r="Y33" s="163"/>
      <c r="Z33" s="153"/>
      <c r="AA33" s="154"/>
      <c r="AB33" s="154"/>
      <c r="AC33" s="154"/>
      <c r="AD33" s="158"/>
      <c r="AE33" s="159"/>
      <c r="AF33" s="159"/>
      <c r="AG33" s="159"/>
      <c r="AH33" s="159"/>
      <c r="AI33" s="159"/>
      <c r="AJ33" s="159"/>
      <c r="AK33" s="159"/>
      <c r="AL33" s="159"/>
      <c r="AM33" s="160"/>
      <c r="AN33" s="87"/>
      <c r="AO33" s="87"/>
      <c r="AP33" s="87"/>
      <c r="AQ33" s="87"/>
      <c r="AR33" s="87"/>
      <c r="AS33" s="87"/>
      <c r="AT33" s="87"/>
      <c r="AU33" s="87"/>
      <c r="AV33" s="87"/>
    </row>
    <row r="34" spans="1:82" ht="15" customHeight="1" x14ac:dyDescent="0.15">
      <c r="AX34" s="140" t="s">
        <v>73</v>
      </c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</row>
    <row r="35" spans="1:82" ht="15" customHeight="1" x14ac:dyDescent="0.15">
      <c r="A35" s="141" t="s">
        <v>101</v>
      </c>
      <c r="B35" s="143"/>
      <c r="C35" s="143"/>
      <c r="D35" s="145" t="s">
        <v>100</v>
      </c>
      <c r="E35" s="145"/>
      <c r="F35" s="145"/>
      <c r="G35" s="145"/>
      <c r="H35" s="145"/>
      <c r="I35" s="145"/>
      <c r="J35" s="146"/>
      <c r="L35" s="11" t="s">
        <v>109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</row>
    <row r="36" spans="1:82" ht="15" customHeight="1" x14ac:dyDescent="0.15">
      <c r="A36" s="142"/>
      <c r="B36" s="144"/>
      <c r="C36" s="144"/>
      <c r="D36" s="147"/>
      <c r="E36" s="147"/>
      <c r="F36" s="147"/>
      <c r="G36" s="147"/>
      <c r="H36" s="147"/>
      <c r="I36" s="147"/>
      <c r="J36" s="148"/>
      <c r="AX36" s="4" t="s">
        <v>67</v>
      </c>
      <c r="AY36" s="4"/>
      <c r="AZ36" s="4"/>
      <c r="BA36" s="4"/>
      <c r="BB36" s="4"/>
      <c r="BD36" s="149" t="s">
        <v>1</v>
      </c>
      <c r="BE36" s="150"/>
      <c r="BF36" s="151"/>
      <c r="BI36" s="13" t="s">
        <v>81</v>
      </c>
      <c r="BJ36" s="12"/>
      <c r="BK36" s="14"/>
      <c r="BM36" s="13" t="s">
        <v>93</v>
      </c>
      <c r="BN36" s="35"/>
      <c r="BO36" s="36"/>
      <c r="CC36" s="10" t="s">
        <v>71</v>
      </c>
      <c r="CD36" s="9" t="s">
        <v>72</v>
      </c>
    </row>
    <row r="37" spans="1:82" ht="15" customHeight="1" x14ac:dyDescent="0.15">
      <c r="A37" s="9"/>
      <c r="B37" s="60"/>
      <c r="C37" s="138"/>
      <c r="D37" s="152"/>
      <c r="E37" s="152"/>
      <c r="F37" s="152"/>
      <c r="G37" s="152"/>
      <c r="H37" s="152"/>
      <c r="I37" s="139"/>
      <c r="J37" s="138" t="str">
        <f>C38</f>
        <v>あ</v>
      </c>
      <c r="K37" s="152"/>
      <c r="L37" s="152"/>
      <c r="M37" s="138" t="str">
        <f>C40</f>
        <v>い</v>
      </c>
      <c r="N37" s="152"/>
      <c r="O37" s="139"/>
      <c r="P37" s="152" t="str">
        <f>C42</f>
        <v>う</v>
      </c>
      <c r="Q37" s="152"/>
      <c r="R37" s="152"/>
      <c r="S37" s="138" t="str">
        <f>C44</f>
        <v>え</v>
      </c>
      <c r="T37" s="152"/>
      <c r="U37" s="139"/>
      <c r="V37" s="152" t="str">
        <f>C46</f>
        <v>お</v>
      </c>
      <c r="W37" s="152"/>
      <c r="X37" s="152"/>
      <c r="Y37" s="138" t="str">
        <f>C48</f>
        <v>か</v>
      </c>
      <c r="Z37" s="152"/>
      <c r="AA37" s="139"/>
      <c r="AB37" s="138" t="str">
        <f>C50</f>
        <v>き</v>
      </c>
      <c r="AC37" s="152"/>
      <c r="AD37" s="139"/>
      <c r="AE37" s="138" t="str">
        <f>C52</f>
        <v>く</v>
      </c>
      <c r="AF37" s="152"/>
      <c r="AG37" s="139"/>
      <c r="AH37" s="138" t="str">
        <f>C54</f>
        <v>け</v>
      </c>
      <c r="AI37" s="152"/>
      <c r="AJ37" s="139"/>
      <c r="AK37" s="137" t="s">
        <v>96</v>
      </c>
      <c r="AL37" s="137"/>
      <c r="AM37" s="137" t="s">
        <v>97</v>
      </c>
      <c r="AN37" s="137"/>
      <c r="AO37" s="137" t="s">
        <v>98</v>
      </c>
      <c r="AP37" s="137"/>
      <c r="AQ37" s="138" t="s">
        <v>103</v>
      </c>
      <c r="AR37" s="139"/>
      <c r="AS37" s="138" t="s">
        <v>99</v>
      </c>
      <c r="AT37" s="152"/>
      <c r="AU37" s="152"/>
      <c r="AV37" s="139"/>
      <c r="AX37" s="7">
        <v>1</v>
      </c>
      <c r="AY37" s="70" t="s">
        <v>41</v>
      </c>
      <c r="BD37" s="4" t="s">
        <v>21</v>
      </c>
      <c r="BI37" s="25" t="s">
        <v>82</v>
      </c>
      <c r="BJ37" s="28"/>
      <c r="BK37" s="29"/>
      <c r="BM37" s="25" t="s">
        <v>94</v>
      </c>
      <c r="BN37" s="37"/>
      <c r="BO37" s="38"/>
      <c r="CC37" s="79">
        <v>44534</v>
      </c>
      <c r="CD37" s="80">
        <v>0.375</v>
      </c>
    </row>
    <row r="38" spans="1:82" ht="15" customHeight="1" x14ac:dyDescent="0.15">
      <c r="A38" s="119">
        <v>1</v>
      </c>
      <c r="B38" s="120"/>
      <c r="C38" s="123" t="str">
        <f>AY37</f>
        <v>あ</v>
      </c>
      <c r="D38" s="124"/>
      <c r="E38" s="124"/>
      <c r="F38" s="124"/>
      <c r="G38" s="124" t="s">
        <v>11</v>
      </c>
      <c r="H38" s="124"/>
      <c r="I38" s="127"/>
      <c r="J38" s="61"/>
      <c r="K38" s="62"/>
      <c r="L38" s="63"/>
      <c r="M38" s="88"/>
      <c r="N38" s="89"/>
      <c r="O38" s="90"/>
      <c r="P38" s="99"/>
      <c r="Q38" s="89"/>
      <c r="R38" s="99"/>
      <c r="S38" s="47"/>
      <c r="T38" s="45" t="s">
        <v>92</v>
      </c>
      <c r="U38" s="48"/>
      <c r="V38" s="44"/>
      <c r="W38" s="45" t="s">
        <v>92</v>
      </c>
      <c r="X38" s="44"/>
      <c r="Y38" s="47"/>
      <c r="Z38" s="45" t="s">
        <v>92</v>
      </c>
      <c r="AA38" s="48"/>
      <c r="AB38" s="47"/>
      <c r="AC38" s="45" t="s">
        <v>92</v>
      </c>
      <c r="AD38" s="48"/>
      <c r="AE38" s="47"/>
      <c r="AF38" s="45" t="s">
        <v>92</v>
      </c>
      <c r="AG38" s="48"/>
      <c r="AH38" s="47"/>
      <c r="AI38" s="45" t="s">
        <v>92</v>
      </c>
      <c r="AJ38" s="48"/>
      <c r="AK38" s="129">
        <f>COUNTIF(J39:AJ39,"○")</f>
        <v>0</v>
      </c>
      <c r="AL38" s="129"/>
      <c r="AM38" s="129">
        <f>COUNTIF(J39:AJ39,"●")</f>
        <v>0</v>
      </c>
      <c r="AN38" s="129"/>
      <c r="AO38" s="129">
        <f>COUNTIF(J39:AJ39,"△")</f>
        <v>0</v>
      </c>
      <c r="AP38" s="129"/>
      <c r="AQ38" s="105">
        <f>AK38*3+AO38*1</f>
        <v>0</v>
      </c>
      <c r="AR38" s="106"/>
      <c r="AS38" s="109"/>
      <c r="AT38" s="110"/>
      <c r="AU38" s="110"/>
      <c r="AV38" s="65"/>
      <c r="AX38" s="4">
        <v>2</v>
      </c>
      <c r="AY38" s="71" t="s">
        <v>42</v>
      </c>
      <c r="BD38" s="4" t="s">
        <v>22</v>
      </c>
      <c r="BI38" s="26" t="s">
        <v>83</v>
      </c>
      <c r="BJ38" s="30"/>
      <c r="BK38" s="31"/>
      <c r="BM38" s="26" t="s">
        <v>95</v>
      </c>
      <c r="BN38" s="8"/>
      <c r="BO38" s="41"/>
      <c r="CC38" s="79">
        <v>44541</v>
      </c>
      <c r="CD38" s="80">
        <v>0.4375</v>
      </c>
    </row>
    <row r="39" spans="1:82" ht="15" customHeight="1" x14ac:dyDescent="0.15">
      <c r="A39" s="121"/>
      <c r="B39" s="122"/>
      <c r="C39" s="125"/>
      <c r="D39" s="126"/>
      <c r="E39" s="126"/>
      <c r="F39" s="126"/>
      <c r="G39" s="126"/>
      <c r="H39" s="126"/>
      <c r="I39" s="128"/>
      <c r="J39" s="116"/>
      <c r="K39" s="117"/>
      <c r="L39" s="118"/>
      <c r="M39" s="225"/>
      <c r="N39" s="226"/>
      <c r="O39" s="227"/>
      <c r="P39" s="226"/>
      <c r="Q39" s="226"/>
      <c r="R39" s="226"/>
      <c r="S39" s="219"/>
      <c r="T39" s="220"/>
      <c r="U39" s="221"/>
      <c r="V39" s="134"/>
      <c r="W39" s="134"/>
      <c r="X39" s="134"/>
      <c r="Y39" s="133"/>
      <c r="Z39" s="134"/>
      <c r="AA39" s="135"/>
      <c r="AB39" s="133"/>
      <c r="AC39" s="134"/>
      <c r="AD39" s="135"/>
      <c r="AE39" s="133"/>
      <c r="AF39" s="134"/>
      <c r="AG39" s="135"/>
      <c r="AH39" s="133"/>
      <c r="AI39" s="134"/>
      <c r="AJ39" s="135"/>
      <c r="AK39" s="129"/>
      <c r="AL39" s="129"/>
      <c r="AM39" s="129"/>
      <c r="AN39" s="129"/>
      <c r="AO39" s="129"/>
      <c r="AP39" s="129"/>
      <c r="AQ39" s="107"/>
      <c r="AR39" s="108"/>
      <c r="AS39" s="111"/>
      <c r="AT39" s="112"/>
      <c r="AU39" s="112"/>
      <c r="AV39" s="66" t="s">
        <v>104</v>
      </c>
      <c r="AX39" s="4">
        <v>3</v>
      </c>
      <c r="AY39" s="71" t="s">
        <v>43</v>
      </c>
      <c r="BD39" s="4" t="s">
        <v>23</v>
      </c>
      <c r="BI39" s="27" t="s">
        <v>84</v>
      </c>
      <c r="BJ39" s="32"/>
      <c r="BK39" s="33"/>
      <c r="BM39" s="27" t="s">
        <v>102</v>
      </c>
      <c r="BN39" s="39"/>
      <c r="BO39" s="40"/>
      <c r="CC39" s="79">
        <v>44548</v>
      </c>
      <c r="CD39" s="80"/>
    </row>
    <row r="40" spans="1:82" ht="15" customHeight="1" x14ac:dyDescent="0.15">
      <c r="A40" s="119">
        <v>2</v>
      </c>
      <c r="B40" s="120"/>
      <c r="C40" s="123" t="str">
        <f>AY38</f>
        <v>い</v>
      </c>
      <c r="D40" s="124"/>
      <c r="E40" s="124"/>
      <c r="F40" s="124"/>
      <c r="G40" s="124" t="s">
        <v>11</v>
      </c>
      <c r="H40" s="124"/>
      <c r="I40" s="127"/>
      <c r="J40" s="91"/>
      <c r="K40" s="89"/>
      <c r="L40" s="89"/>
      <c r="M40" s="61"/>
      <c r="N40" s="62"/>
      <c r="O40" s="63"/>
      <c r="P40" s="99"/>
      <c r="Q40" s="89"/>
      <c r="R40" s="99"/>
      <c r="S40" s="47"/>
      <c r="T40" s="45" t="s">
        <v>92</v>
      </c>
      <c r="U40" s="48"/>
      <c r="V40" s="44"/>
      <c r="W40" s="45" t="s">
        <v>92</v>
      </c>
      <c r="X40" s="44"/>
      <c r="Y40" s="47"/>
      <c r="Z40" s="45" t="s">
        <v>92</v>
      </c>
      <c r="AA40" s="48"/>
      <c r="AB40" s="47"/>
      <c r="AC40" s="45" t="s">
        <v>92</v>
      </c>
      <c r="AD40" s="48"/>
      <c r="AE40" s="47"/>
      <c r="AF40" s="45" t="s">
        <v>92</v>
      </c>
      <c r="AG40" s="48"/>
      <c r="AH40" s="47"/>
      <c r="AI40" s="45" t="s">
        <v>92</v>
      </c>
      <c r="AJ40" s="48"/>
      <c r="AK40" s="129">
        <f>COUNTIF(J41:AJ41,"○")</f>
        <v>0</v>
      </c>
      <c r="AL40" s="129"/>
      <c r="AM40" s="129">
        <f>COUNTIF(J41:AJ41,"●")</f>
        <v>0</v>
      </c>
      <c r="AN40" s="129"/>
      <c r="AO40" s="129">
        <f>COUNTIF(J41:AJ41,"△")</f>
        <v>0</v>
      </c>
      <c r="AP40" s="129"/>
      <c r="AQ40" s="105">
        <f>AK40*3+AO40*1</f>
        <v>0</v>
      </c>
      <c r="AR40" s="106"/>
      <c r="AS40" s="109"/>
      <c r="AT40" s="110"/>
      <c r="AU40" s="110"/>
      <c r="AV40" s="65"/>
      <c r="AX40" s="4">
        <v>4</v>
      </c>
      <c r="AY40" s="71" t="s">
        <v>45</v>
      </c>
      <c r="BD40" s="4" t="s">
        <v>24</v>
      </c>
      <c r="BN40" s="8"/>
      <c r="BO40" s="8"/>
      <c r="CC40" s="79">
        <v>44554</v>
      </c>
      <c r="CD40" s="80">
        <v>0.54166666666666663</v>
      </c>
    </row>
    <row r="41" spans="1:82" ht="15" customHeight="1" x14ac:dyDescent="0.15">
      <c r="A41" s="121"/>
      <c r="B41" s="122"/>
      <c r="C41" s="125"/>
      <c r="D41" s="126"/>
      <c r="E41" s="126"/>
      <c r="F41" s="126"/>
      <c r="G41" s="126"/>
      <c r="H41" s="126"/>
      <c r="I41" s="128"/>
      <c r="J41" s="228"/>
      <c r="K41" s="229"/>
      <c r="L41" s="229"/>
      <c r="M41" s="116"/>
      <c r="N41" s="117"/>
      <c r="O41" s="118"/>
      <c r="P41" s="226"/>
      <c r="Q41" s="226"/>
      <c r="R41" s="226"/>
      <c r="S41" s="133"/>
      <c r="T41" s="134"/>
      <c r="U41" s="135"/>
      <c r="V41" s="134"/>
      <c r="W41" s="134"/>
      <c r="X41" s="134"/>
      <c r="Y41" s="133"/>
      <c r="Z41" s="134"/>
      <c r="AA41" s="135"/>
      <c r="AB41" s="133"/>
      <c r="AC41" s="134"/>
      <c r="AD41" s="135"/>
      <c r="AE41" s="133"/>
      <c r="AF41" s="134"/>
      <c r="AG41" s="135"/>
      <c r="AH41" s="133"/>
      <c r="AI41" s="134"/>
      <c r="AJ41" s="135"/>
      <c r="AK41" s="129"/>
      <c r="AL41" s="129"/>
      <c r="AM41" s="129"/>
      <c r="AN41" s="129"/>
      <c r="AO41" s="129"/>
      <c r="AP41" s="129"/>
      <c r="AQ41" s="107"/>
      <c r="AR41" s="108"/>
      <c r="AS41" s="111"/>
      <c r="AT41" s="112"/>
      <c r="AU41" s="112"/>
      <c r="AV41" s="66" t="s">
        <v>104</v>
      </c>
      <c r="AX41" s="4">
        <v>5</v>
      </c>
      <c r="AY41" s="71" t="s">
        <v>47</v>
      </c>
      <c r="BD41" s="4" t="s">
        <v>25</v>
      </c>
      <c r="BN41" s="8"/>
      <c r="BO41" s="8"/>
      <c r="CC41" s="79">
        <v>44555</v>
      </c>
      <c r="CD41" s="80">
        <v>0.60416666666666663</v>
      </c>
    </row>
    <row r="42" spans="1:82" ht="15" customHeight="1" x14ac:dyDescent="0.15">
      <c r="A42" s="119">
        <v>3</v>
      </c>
      <c r="B42" s="120"/>
      <c r="C42" s="123" t="str">
        <f>AY39</f>
        <v>う</v>
      </c>
      <c r="D42" s="124"/>
      <c r="E42" s="124"/>
      <c r="F42" s="124"/>
      <c r="G42" s="124" t="s">
        <v>11</v>
      </c>
      <c r="H42" s="124"/>
      <c r="I42" s="127"/>
      <c r="J42" s="91"/>
      <c r="K42" s="89"/>
      <c r="L42" s="89"/>
      <c r="M42" s="91"/>
      <c r="N42" s="89"/>
      <c r="O42" s="92"/>
      <c r="P42" s="61"/>
      <c r="Q42" s="62"/>
      <c r="R42" s="63"/>
      <c r="S42" s="44"/>
      <c r="T42" s="45" t="s">
        <v>92</v>
      </c>
      <c r="U42" s="48"/>
      <c r="V42" s="47"/>
      <c r="W42" s="45" t="s">
        <v>92</v>
      </c>
      <c r="X42" s="64"/>
      <c r="Y42" s="44"/>
      <c r="Z42" s="45" t="s">
        <v>92</v>
      </c>
      <c r="AA42" s="45"/>
      <c r="AB42" s="47"/>
      <c r="AC42" s="45" t="s">
        <v>92</v>
      </c>
      <c r="AD42" s="48"/>
      <c r="AE42" s="47"/>
      <c r="AF42" s="45" t="s">
        <v>92</v>
      </c>
      <c r="AG42" s="48"/>
      <c r="AH42" s="47"/>
      <c r="AI42" s="45" t="s">
        <v>92</v>
      </c>
      <c r="AJ42" s="48"/>
      <c r="AK42" s="129">
        <f>COUNTIF(J43:AJ43,"○")</f>
        <v>0</v>
      </c>
      <c r="AL42" s="129"/>
      <c r="AM42" s="129">
        <f>COUNTIF(J43:AJ43,"●")</f>
        <v>0</v>
      </c>
      <c r="AN42" s="129"/>
      <c r="AO42" s="129">
        <f>COUNTIF(J43:AJ43,"△")</f>
        <v>0</v>
      </c>
      <c r="AP42" s="129"/>
      <c r="AQ42" s="105">
        <f>AK42*3+AO42*1</f>
        <v>0</v>
      </c>
      <c r="AR42" s="106"/>
      <c r="AS42" s="109"/>
      <c r="AT42" s="110"/>
      <c r="AU42" s="110"/>
      <c r="AV42" s="65"/>
      <c r="AX42" s="4">
        <v>6</v>
      </c>
      <c r="AY42" s="71" t="s">
        <v>49</v>
      </c>
      <c r="BD42" s="4" t="s">
        <v>26</v>
      </c>
      <c r="BE42" s="1"/>
      <c r="BN42" s="8"/>
      <c r="BO42" s="8"/>
      <c r="CC42" s="79">
        <v>44556</v>
      </c>
      <c r="CD42" s="81"/>
    </row>
    <row r="43" spans="1:82" ht="15" customHeight="1" x14ac:dyDescent="0.15">
      <c r="A43" s="121"/>
      <c r="B43" s="122"/>
      <c r="C43" s="125"/>
      <c r="D43" s="126"/>
      <c r="E43" s="126"/>
      <c r="F43" s="126"/>
      <c r="G43" s="126"/>
      <c r="H43" s="126"/>
      <c r="I43" s="128"/>
      <c r="J43" s="226"/>
      <c r="K43" s="226"/>
      <c r="L43" s="226"/>
      <c r="M43" s="228"/>
      <c r="N43" s="229"/>
      <c r="O43" s="230"/>
      <c r="P43" s="116"/>
      <c r="Q43" s="117"/>
      <c r="R43" s="118"/>
      <c r="S43" s="134"/>
      <c r="T43" s="134"/>
      <c r="U43" s="135"/>
      <c r="V43" s="219"/>
      <c r="W43" s="220"/>
      <c r="X43" s="221"/>
      <c r="Y43" s="134"/>
      <c r="Z43" s="134"/>
      <c r="AA43" s="134"/>
      <c r="AB43" s="133"/>
      <c r="AC43" s="134"/>
      <c r="AD43" s="135"/>
      <c r="AE43" s="133"/>
      <c r="AF43" s="134"/>
      <c r="AG43" s="135"/>
      <c r="AH43" s="133"/>
      <c r="AI43" s="134"/>
      <c r="AJ43" s="135"/>
      <c r="AK43" s="129"/>
      <c r="AL43" s="129"/>
      <c r="AM43" s="129"/>
      <c r="AN43" s="129"/>
      <c r="AO43" s="129"/>
      <c r="AP43" s="129"/>
      <c r="AQ43" s="107"/>
      <c r="AR43" s="108"/>
      <c r="AS43" s="111"/>
      <c r="AT43" s="112"/>
      <c r="AU43" s="112"/>
      <c r="AV43" s="66" t="s">
        <v>104</v>
      </c>
      <c r="AX43" s="4">
        <v>7</v>
      </c>
      <c r="AY43" s="71" t="s">
        <v>51</v>
      </c>
      <c r="BN43" s="8"/>
      <c r="BO43" s="8"/>
      <c r="CC43" s="79">
        <v>44557</v>
      </c>
      <c r="CD43" s="80">
        <v>0.35416666666666669</v>
      </c>
    </row>
    <row r="44" spans="1:82" ht="15" customHeight="1" x14ac:dyDescent="0.15">
      <c r="A44" s="119">
        <v>4</v>
      </c>
      <c r="B44" s="120"/>
      <c r="C44" s="123" t="str">
        <f>AY40</f>
        <v>え</v>
      </c>
      <c r="D44" s="124"/>
      <c r="E44" s="124"/>
      <c r="F44" s="124"/>
      <c r="G44" s="124" t="s">
        <v>11</v>
      </c>
      <c r="H44" s="124"/>
      <c r="I44" s="127"/>
      <c r="J44" s="67">
        <f>O38</f>
        <v>0</v>
      </c>
      <c r="K44" s="68" t="s">
        <v>92</v>
      </c>
      <c r="L44" s="69">
        <f>M38</f>
        <v>0</v>
      </c>
      <c r="M44" s="67">
        <f>U40</f>
        <v>0</v>
      </c>
      <c r="N44" s="68" t="s">
        <v>92</v>
      </c>
      <c r="O44" s="69">
        <f>S40</f>
        <v>0</v>
      </c>
      <c r="P44" s="67">
        <f>U42</f>
        <v>0</v>
      </c>
      <c r="Q44" s="68" t="s">
        <v>92</v>
      </c>
      <c r="R44" s="69">
        <f>S42</f>
        <v>0</v>
      </c>
      <c r="S44" s="61"/>
      <c r="T44" s="62"/>
      <c r="U44" s="63"/>
      <c r="V44" s="99"/>
      <c r="W44" s="89"/>
      <c r="X44" s="99"/>
      <c r="Y44" s="88"/>
      <c r="Z44" s="89"/>
      <c r="AA44" s="90"/>
      <c r="AB44" s="47"/>
      <c r="AC44" s="45" t="s">
        <v>92</v>
      </c>
      <c r="AD44" s="48"/>
      <c r="AE44" s="47"/>
      <c r="AF44" s="45" t="s">
        <v>92</v>
      </c>
      <c r="AG44" s="48"/>
      <c r="AH44" s="47"/>
      <c r="AI44" s="45" t="s">
        <v>92</v>
      </c>
      <c r="AJ44" s="48"/>
      <c r="AK44" s="129">
        <f>COUNTIF(J45:AJ45,"○")</f>
        <v>0</v>
      </c>
      <c r="AL44" s="129"/>
      <c r="AM44" s="129">
        <f>COUNTIF(J45:AJ45,"●")</f>
        <v>0</v>
      </c>
      <c r="AN44" s="129"/>
      <c r="AO44" s="129">
        <f>COUNTIF(J45:AJ45,"△")</f>
        <v>0</v>
      </c>
      <c r="AP44" s="129"/>
      <c r="AQ44" s="105">
        <f>AK44*3+AO44*1</f>
        <v>0</v>
      </c>
      <c r="AR44" s="106"/>
      <c r="AS44" s="109"/>
      <c r="AT44" s="110"/>
      <c r="AU44" s="110"/>
      <c r="AV44" s="65"/>
      <c r="AX44" s="4">
        <v>8</v>
      </c>
      <c r="AY44" s="71" t="s">
        <v>130</v>
      </c>
      <c r="BD44" s="42"/>
      <c r="BE44" s="42"/>
      <c r="BF44" s="42"/>
      <c r="BG44" s="42"/>
      <c r="BH44" s="42"/>
      <c r="BI44" s="42"/>
      <c r="BJ44" s="42"/>
      <c r="BN44" s="8"/>
      <c r="BO44" s="8"/>
      <c r="CC44" s="79">
        <v>44558</v>
      </c>
      <c r="CD44" s="80">
        <v>0.41666666666666669</v>
      </c>
    </row>
    <row r="45" spans="1:82" ht="15" customHeight="1" x14ac:dyDescent="0.15">
      <c r="A45" s="121"/>
      <c r="B45" s="122"/>
      <c r="C45" s="125"/>
      <c r="D45" s="126"/>
      <c r="E45" s="126"/>
      <c r="F45" s="126"/>
      <c r="G45" s="126"/>
      <c r="H45" s="126"/>
      <c r="I45" s="128"/>
      <c r="J45" s="114"/>
      <c r="K45" s="113"/>
      <c r="L45" s="115"/>
      <c r="M45" s="131"/>
      <c r="N45" s="130"/>
      <c r="O45" s="132"/>
      <c r="P45" s="131"/>
      <c r="Q45" s="130"/>
      <c r="R45" s="132"/>
      <c r="S45" s="116"/>
      <c r="T45" s="117"/>
      <c r="U45" s="118"/>
      <c r="V45" s="226"/>
      <c r="W45" s="226"/>
      <c r="X45" s="226"/>
      <c r="Y45" s="225"/>
      <c r="Z45" s="226"/>
      <c r="AA45" s="227"/>
      <c r="AB45" s="133"/>
      <c r="AC45" s="134"/>
      <c r="AD45" s="135"/>
      <c r="AE45" s="133"/>
      <c r="AF45" s="134"/>
      <c r="AG45" s="135"/>
      <c r="AH45" s="133"/>
      <c r="AI45" s="134"/>
      <c r="AJ45" s="135"/>
      <c r="AK45" s="129"/>
      <c r="AL45" s="129"/>
      <c r="AM45" s="129"/>
      <c r="AN45" s="129"/>
      <c r="AO45" s="129"/>
      <c r="AP45" s="129"/>
      <c r="AQ45" s="107"/>
      <c r="AR45" s="108"/>
      <c r="AS45" s="111"/>
      <c r="AT45" s="112"/>
      <c r="AU45" s="112"/>
      <c r="AV45" s="66" t="s">
        <v>104</v>
      </c>
      <c r="AX45" s="4">
        <v>9</v>
      </c>
      <c r="AY45" s="71" t="s">
        <v>131</v>
      </c>
      <c r="BD45" s="42"/>
      <c r="BE45" s="42"/>
      <c r="BF45" s="42"/>
      <c r="BG45" s="42"/>
      <c r="BH45" s="42"/>
      <c r="BI45" s="42"/>
      <c r="BJ45" s="42"/>
      <c r="CC45" s="79">
        <v>44202</v>
      </c>
      <c r="CD45" s="81"/>
    </row>
    <row r="46" spans="1:82" ht="15" customHeight="1" x14ac:dyDescent="0.15">
      <c r="A46" s="119">
        <v>5</v>
      </c>
      <c r="B46" s="120"/>
      <c r="C46" s="123" t="str">
        <f>AY41</f>
        <v>お</v>
      </c>
      <c r="D46" s="124"/>
      <c r="E46" s="124"/>
      <c r="F46" s="124"/>
      <c r="G46" s="124" t="s">
        <v>11</v>
      </c>
      <c r="H46" s="124"/>
      <c r="I46" s="127"/>
      <c r="J46" s="67">
        <f>X38</f>
        <v>0</v>
      </c>
      <c r="K46" s="68" t="s">
        <v>92</v>
      </c>
      <c r="L46" s="68">
        <f>V38</f>
        <v>0</v>
      </c>
      <c r="M46" s="67">
        <f>X40</f>
        <v>0</v>
      </c>
      <c r="N46" s="68" t="s">
        <v>92</v>
      </c>
      <c r="O46" s="69">
        <f>V40</f>
        <v>0</v>
      </c>
      <c r="P46" s="67">
        <f>X42</f>
        <v>0</v>
      </c>
      <c r="Q46" s="68" t="s">
        <v>92</v>
      </c>
      <c r="R46" s="69">
        <f>V42</f>
        <v>0</v>
      </c>
      <c r="S46" s="91"/>
      <c r="T46" s="89"/>
      <c r="U46" s="92"/>
      <c r="V46" s="61"/>
      <c r="W46" s="62"/>
      <c r="X46" s="63"/>
      <c r="Y46" s="88"/>
      <c r="Z46" s="89"/>
      <c r="AA46" s="90"/>
      <c r="AB46" s="47"/>
      <c r="AC46" s="45" t="s">
        <v>92</v>
      </c>
      <c r="AD46" s="48"/>
      <c r="AE46" s="47"/>
      <c r="AF46" s="45" t="s">
        <v>92</v>
      </c>
      <c r="AG46" s="48"/>
      <c r="AH46" s="47"/>
      <c r="AI46" s="45" t="s">
        <v>92</v>
      </c>
      <c r="AJ46" s="48"/>
      <c r="AK46" s="129">
        <f>COUNTIF(J47:AJ47,"○")</f>
        <v>0</v>
      </c>
      <c r="AL46" s="129"/>
      <c r="AM46" s="129">
        <f>COUNTIF(J47:AJ47,"●")</f>
        <v>0</v>
      </c>
      <c r="AN46" s="129"/>
      <c r="AO46" s="129">
        <f>COUNTIF(J47:AJ47,"△")</f>
        <v>0</v>
      </c>
      <c r="AP46" s="129"/>
      <c r="AQ46" s="105">
        <f>AK46*3+AO46*1</f>
        <v>0</v>
      </c>
      <c r="AR46" s="106"/>
      <c r="AS46" s="109"/>
      <c r="AT46" s="110"/>
      <c r="AU46" s="110"/>
      <c r="AV46" s="65"/>
      <c r="BD46" s="42"/>
      <c r="BE46" s="42"/>
      <c r="BF46" s="42"/>
      <c r="BG46" s="42"/>
      <c r="BH46" s="42"/>
      <c r="BI46" s="42"/>
      <c r="BJ46" s="42"/>
      <c r="CC46" s="79">
        <v>44204</v>
      </c>
      <c r="CD46" s="80">
        <v>0.5</v>
      </c>
    </row>
    <row r="47" spans="1:82" ht="15" customHeight="1" x14ac:dyDescent="0.15">
      <c r="A47" s="121"/>
      <c r="B47" s="122"/>
      <c r="C47" s="125"/>
      <c r="D47" s="126"/>
      <c r="E47" s="126"/>
      <c r="F47" s="126"/>
      <c r="G47" s="126"/>
      <c r="H47" s="126"/>
      <c r="I47" s="128"/>
      <c r="J47" s="130"/>
      <c r="K47" s="130"/>
      <c r="L47" s="130"/>
      <c r="M47" s="131"/>
      <c r="N47" s="130"/>
      <c r="O47" s="132"/>
      <c r="P47" s="131"/>
      <c r="Q47" s="130"/>
      <c r="R47" s="132"/>
      <c r="S47" s="228"/>
      <c r="T47" s="229"/>
      <c r="U47" s="230"/>
      <c r="V47" s="116"/>
      <c r="W47" s="117"/>
      <c r="X47" s="118"/>
      <c r="Y47" s="228"/>
      <c r="Z47" s="229"/>
      <c r="AA47" s="230"/>
      <c r="AB47" s="219"/>
      <c r="AC47" s="220"/>
      <c r="AD47" s="221"/>
      <c r="AE47" s="133"/>
      <c r="AF47" s="134"/>
      <c r="AG47" s="135"/>
      <c r="AH47" s="133"/>
      <c r="AI47" s="134"/>
      <c r="AJ47" s="135"/>
      <c r="AK47" s="129"/>
      <c r="AL47" s="129"/>
      <c r="AM47" s="129"/>
      <c r="AN47" s="129"/>
      <c r="AO47" s="129"/>
      <c r="AP47" s="129"/>
      <c r="AQ47" s="107"/>
      <c r="AR47" s="108"/>
      <c r="AS47" s="111"/>
      <c r="AT47" s="112"/>
      <c r="AU47" s="112"/>
      <c r="AV47" s="66" t="s">
        <v>104</v>
      </c>
      <c r="BD47" s="42"/>
      <c r="BE47" s="42"/>
      <c r="BF47" s="42"/>
      <c r="BG47" s="42"/>
      <c r="BH47" s="42"/>
      <c r="BI47" s="42"/>
      <c r="BJ47" s="42"/>
      <c r="BN47" s="5"/>
      <c r="BO47" s="5"/>
      <c r="BS47" s="6"/>
      <c r="BT47" s="6"/>
      <c r="BU47" s="6"/>
      <c r="CC47" s="79">
        <v>44206</v>
      </c>
      <c r="CD47" s="80">
        <v>0.5625</v>
      </c>
    </row>
    <row r="48" spans="1:82" ht="15" customHeight="1" x14ac:dyDescent="0.15">
      <c r="A48" s="119">
        <v>6</v>
      </c>
      <c r="B48" s="120"/>
      <c r="C48" s="123" t="str">
        <f>AY42</f>
        <v>か</v>
      </c>
      <c r="D48" s="124"/>
      <c r="E48" s="124"/>
      <c r="F48" s="124"/>
      <c r="G48" s="124" t="s">
        <v>11</v>
      </c>
      <c r="H48" s="124"/>
      <c r="I48" s="127"/>
      <c r="J48" s="67">
        <f>AA36</f>
        <v>0</v>
      </c>
      <c r="K48" s="68" t="s">
        <v>92</v>
      </c>
      <c r="L48" s="68">
        <f>Y36</f>
        <v>0</v>
      </c>
      <c r="M48" s="67">
        <f>AA38</f>
        <v>0</v>
      </c>
      <c r="N48" s="68" t="s">
        <v>92</v>
      </c>
      <c r="O48" s="69">
        <f>Y38</f>
        <v>0</v>
      </c>
      <c r="P48" s="67">
        <f>U42</f>
        <v>0</v>
      </c>
      <c r="Q48" s="68" t="s">
        <v>92</v>
      </c>
      <c r="R48" s="69">
        <f>S42</f>
        <v>0</v>
      </c>
      <c r="S48" s="89"/>
      <c r="T48" s="89"/>
      <c r="U48" s="89"/>
      <c r="V48" s="91"/>
      <c r="W48" s="89"/>
      <c r="X48" s="92"/>
      <c r="Y48" s="61"/>
      <c r="Z48" s="62"/>
      <c r="AA48" s="63"/>
      <c r="AB48" s="47"/>
      <c r="AC48" s="45" t="s">
        <v>92</v>
      </c>
      <c r="AD48" s="48"/>
      <c r="AE48" s="47"/>
      <c r="AF48" s="45" t="s">
        <v>92</v>
      </c>
      <c r="AG48" s="48"/>
      <c r="AH48" s="47"/>
      <c r="AI48" s="45" t="s">
        <v>92</v>
      </c>
      <c r="AJ48" s="48"/>
      <c r="AK48" s="129">
        <f>COUNTIF(J49:AJ49,"○")</f>
        <v>0</v>
      </c>
      <c r="AL48" s="129"/>
      <c r="AM48" s="129">
        <f>COUNTIF(J49:AJ49,"●")</f>
        <v>0</v>
      </c>
      <c r="AN48" s="129"/>
      <c r="AO48" s="129">
        <f>COUNTIF(J49:AJ49,"△")</f>
        <v>0</v>
      </c>
      <c r="AP48" s="129"/>
      <c r="AQ48" s="105">
        <f>AK48*3+AO48*1</f>
        <v>0</v>
      </c>
      <c r="AR48" s="106"/>
      <c r="AS48" s="109"/>
      <c r="AT48" s="110"/>
      <c r="AU48" s="110"/>
      <c r="AV48" s="65"/>
      <c r="BM48" s="5"/>
      <c r="CC48" s="79">
        <v>44211</v>
      </c>
      <c r="CD48" s="81"/>
    </row>
    <row r="49" spans="1:82" ht="15" customHeight="1" x14ac:dyDescent="0.15">
      <c r="A49" s="121"/>
      <c r="B49" s="122"/>
      <c r="C49" s="125"/>
      <c r="D49" s="126"/>
      <c r="E49" s="126"/>
      <c r="F49" s="126"/>
      <c r="G49" s="126"/>
      <c r="H49" s="126"/>
      <c r="I49" s="128"/>
      <c r="J49" s="114"/>
      <c r="K49" s="113"/>
      <c r="L49" s="113"/>
      <c r="M49" s="114"/>
      <c r="N49" s="113"/>
      <c r="O49" s="115"/>
      <c r="P49" s="114"/>
      <c r="Q49" s="113"/>
      <c r="R49" s="115"/>
      <c r="S49" s="229"/>
      <c r="T49" s="229"/>
      <c r="U49" s="229"/>
      <c r="V49" s="228"/>
      <c r="W49" s="229"/>
      <c r="X49" s="230"/>
      <c r="Y49" s="222"/>
      <c r="Z49" s="223"/>
      <c r="AA49" s="224"/>
      <c r="AB49" s="219"/>
      <c r="AC49" s="220"/>
      <c r="AD49" s="221"/>
      <c r="AE49" s="219"/>
      <c r="AF49" s="220"/>
      <c r="AG49" s="221"/>
      <c r="AH49" s="219"/>
      <c r="AI49" s="220"/>
      <c r="AJ49" s="221"/>
      <c r="AK49" s="129"/>
      <c r="AL49" s="129"/>
      <c r="AM49" s="129"/>
      <c r="AN49" s="129"/>
      <c r="AO49" s="129"/>
      <c r="AP49" s="129"/>
      <c r="AQ49" s="107"/>
      <c r="AR49" s="108"/>
      <c r="AS49" s="111"/>
      <c r="AT49" s="112"/>
      <c r="AU49" s="112"/>
      <c r="AV49" s="66" t="s">
        <v>104</v>
      </c>
      <c r="CC49" s="79">
        <v>44218</v>
      </c>
      <c r="CD49" s="80">
        <v>0.41666666666666669</v>
      </c>
    </row>
    <row r="50" spans="1:82" ht="15" customHeight="1" x14ac:dyDescent="0.15">
      <c r="A50" s="119">
        <v>7</v>
      </c>
      <c r="B50" s="120"/>
      <c r="C50" s="123" t="str">
        <f>AY43</f>
        <v>き</v>
      </c>
      <c r="D50" s="124"/>
      <c r="E50" s="124"/>
      <c r="F50" s="124"/>
      <c r="G50" s="124" t="s">
        <v>11</v>
      </c>
      <c r="H50" s="124"/>
      <c r="I50" s="127"/>
      <c r="J50" s="67">
        <f>AA36</f>
        <v>0</v>
      </c>
      <c r="K50" s="68" t="s">
        <v>92</v>
      </c>
      <c r="L50" s="68">
        <f>Y36</f>
        <v>0</v>
      </c>
      <c r="M50" s="67">
        <f>R44</f>
        <v>0</v>
      </c>
      <c r="N50" s="68" t="s">
        <v>92</v>
      </c>
      <c r="O50" s="69">
        <f>P44</f>
        <v>0</v>
      </c>
      <c r="P50" s="67">
        <f>AA40</f>
        <v>0</v>
      </c>
      <c r="Q50" s="68" t="s">
        <v>92</v>
      </c>
      <c r="R50" s="69">
        <f>Y40</f>
        <v>0</v>
      </c>
      <c r="S50" s="68">
        <f>AA42</f>
        <v>0</v>
      </c>
      <c r="T50" s="68" t="s">
        <v>92</v>
      </c>
      <c r="U50" s="68">
        <f>Y42</f>
        <v>0</v>
      </c>
      <c r="V50" s="67">
        <f>AA44</f>
        <v>0</v>
      </c>
      <c r="W50" s="68" t="s">
        <v>92</v>
      </c>
      <c r="X50" s="69">
        <f>Y44</f>
        <v>0</v>
      </c>
      <c r="Y50" s="67">
        <f>AD44</f>
        <v>0</v>
      </c>
      <c r="Z50" s="68" t="s">
        <v>92</v>
      </c>
      <c r="AA50" s="69">
        <f>AB44</f>
        <v>0</v>
      </c>
      <c r="AB50" s="61"/>
      <c r="AC50" s="62"/>
      <c r="AD50" s="63"/>
      <c r="AE50" s="88"/>
      <c r="AF50" s="89"/>
      <c r="AG50" s="90"/>
      <c r="AH50" s="88"/>
      <c r="AI50" s="89"/>
      <c r="AJ50" s="90"/>
      <c r="AK50" s="129">
        <f>COUNTIF(J51:AJ51,"○")</f>
        <v>0</v>
      </c>
      <c r="AL50" s="129"/>
      <c r="AM50" s="129">
        <f>COUNTIF(J51:AJ51,"●")</f>
        <v>0</v>
      </c>
      <c r="AN50" s="129"/>
      <c r="AO50" s="129">
        <f>COUNTIF(J51:AJ51,"△")</f>
        <v>0</v>
      </c>
      <c r="AP50" s="129"/>
      <c r="AQ50" s="105">
        <f>AK50*3+AO50*1</f>
        <v>0</v>
      </c>
      <c r="AR50" s="106"/>
      <c r="AS50" s="109"/>
      <c r="AT50" s="110"/>
      <c r="AU50" s="110"/>
      <c r="AV50" s="65"/>
      <c r="BM50" s="5"/>
      <c r="CC50" s="79">
        <v>44211</v>
      </c>
      <c r="CD50" s="81"/>
    </row>
    <row r="51" spans="1:82" ht="15" customHeight="1" x14ac:dyDescent="0.15">
      <c r="A51" s="121"/>
      <c r="B51" s="122"/>
      <c r="C51" s="125"/>
      <c r="D51" s="126"/>
      <c r="E51" s="126"/>
      <c r="F51" s="126"/>
      <c r="G51" s="126"/>
      <c r="H51" s="126"/>
      <c r="I51" s="128"/>
      <c r="J51" s="114"/>
      <c r="K51" s="113"/>
      <c r="L51" s="113"/>
      <c r="M51" s="114"/>
      <c r="N51" s="113"/>
      <c r="O51" s="115"/>
      <c r="P51" s="114"/>
      <c r="Q51" s="113"/>
      <c r="R51" s="115"/>
      <c r="S51" s="113"/>
      <c r="T51" s="113"/>
      <c r="U51" s="113"/>
      <c r="V51" s="114"/>
      <c r="W51" s="113"/>
      <c r="X51" s="115"/>
      <c r="Y51" s="114"/>
      <c r="Z51" s="113"/>
      <c r="AA51" s="115"/>
      <c r="AB51" s="222"/>
      <c r="AC51" s="223"/>
      <c r="AD51" s="224"/>
      <c r="AE51" s="228"/>
      <c r="AF51" s="229"/>
      <c r="AG51" s="230"/>
      <c r="AH51" s="228"/>
      <c r="AI51" s="229"/>
      <c r="AJ51" s="230"/>
      <c r="AK51" s="129"/>
      <c r="AL51" s="129"/>
      <c r="AM51" s="129"/>
      <c r="AN51" s="129"/>
      <c r="AO51" s="129"/>
      <c r="AP51" s="129"/>
      <c r="AQ51" s="107"/>
      <c r="AR51" s="108"/>
      <c r="AS51" s="111"/>
      <c r="AT51" s="112"/>
      <c r="AU51" s="112"/>
      <c r="AV51" s="66" t="s">
        <v>104</v>
      </c>
      <c r="CC51" s="79">
        <v>44218</v>
      </c>
      <c r="CD51" s="80">
        <v>0.41666666666666669</v>
      </c>
    </row>
    <row r="52" spans="1:82" ht="15" customHeight="1" x14ac:dyDescent="0.15">
      <c r="A52" s="119">
        <v>8</v>
      </c>
      <c r="B52" s="120"/>
      <c r="C52" s="123" t="str">
        <f>AY44</f>
        <v>く</v>
      </c>
      <c r="D52" s="124"/>
      <c r="E52" s="124"/>
      <c r="F52" s="124"/>
      <c r="G52" s="124" t="s">
        <v>11</v>
      </c>
      <c r="H52" s="124"/>
      <c r="I52" s="127"/>
      <c r="J52" s="67">
        <f>O46</f>
        <v>0</v>
      </c>
      <c r="K52" s="68" t="s">
        <v>92</v>
      </c>
      <c r="L52" s="69">
        <f>M46</f>
        <v>0</v>
      </c>
      <c r="M52" s="67">
        <f>AA40</f>
        <v>0</v>
      </c>
      <c r="N52" s="68" t="s">
        <v>92</v>
      </c>
      <c r="O52" s="69">
        <f>Y40</f>
        <v>0</v>
      </c>
      <c r="P52" s="67">
        <f>AA42</f>
        <v>0</v>
      </c>
      <c r="Q52" s="68" t="s">
        <v>92</v>
      </c>
      <c r="R52" s="69">
        <f>Y42</f>
        <v>0</v>
      </c>
      <c r="S52" s="68">
        <f>AA44</f>
        <v>0</v>
      </c>
      <c r="T52" s="68" t="s">
        <v>92</v>
      </c>
      <c r="U52" s="68">
        <f>Y44</f>
        <v>0</v>
      </c>
      <c r="V52" s="67">
        <f>AA46</f>
        <v>0</v>
      </c>
      <c r="W52" s="68" t="s">
        <v>92</v>
      </c>
      <c r="X52" s="69">
        <f>Y46</f>
        <v>0</v>
      </c>
      <c r="Y52" s="67">
        <f>AD46</f>
        <v>0</v>
      </c>
      <c r="Z52" s="68" t="s">
        <v>92</v>
      </c>
      <c r="AA52" s="69">
        <f>AB46</f>
        <v>0</v>
      </c>
      <c r="AB52" s="91"/>
      <c r="AC52" s="89"/>
      <c r="AD52" s="92"/>
      <c r="AE52" s="61"/>
      <c r="AF52" s="62"/>
      <c r="AG52" s="63"/>
      <c r="AH52" s="88"/>
      <c r="AI52" s="89"/>
      <c r="AJ52" s="90"/>
      <c r="AK52" s="129">
        <f>COUNTIF(J53:AJ53,"○")</f>
        <v>0</v>
      </c>
      <c r="AL52" s="129"/>
      <c r="AM52" s="129">
        <f>COUNTIF(J53:AJ53,"●")</f>
        <v>0</v>
      </c>
      <c r="AN52" s="129"/>
      <c r="AO52" s="129">
        <f>COUNTIF(J53:AJ53,"△")</f>
        <v>0</v>
      </c>
      <c r="AP52" s="129"/>
      <c r="AQ52" s="105">
        <f>AK52*3+AO52*1</f>
        <v>0</v>
      </c>
      <c r="AR52" s="106"/>
      <c r="AS52" s="109"/>
      <c r="AT52" s="110"/>
      <c r="AU52" s="110"/>
      <c r="AV52" s="65"/>
      <c r="BM52" s="5"/>
      <c r="CC52" s="79">
        <v>44211</v>
      </c>
      <c r="CD52" s="81"/>
    </row>
    <row r="53" spans="1:82" ht="15" customHeight="1" x14ac:dyDescent="0.15">
      <c r="A53" s="121"/>
      <c r="B53" s="122"/>
      <c r="C53" s="125"/>
      <c r="D53" s="126"/>
      <c r="E53" s="126"/>
      <c r="F53" s="126"/>
      <c r="G53" s="126"/>
      <c r="H53" s="126"/>
      <c r="I53" s="128"/>
      <c r="J53" s="114"/>
      <c r="K53" s="113"/>
      <c r="L53" s="115"/>
      <c r="M53" s="114"/>
      <c r="N53" s="113"/>
      <c r="O53" s="115"/>
      <c r="P53" s="114"/>
      <c r="Q53" s="113"/>
      <c r="R53" s="115"/>
      <c r="S53" s="113"/>
      <c r="T53" s="113"/>
      <c r="U53" s="113"/>
      <c r="V53" s="114"/>
      <c r="W53" s="113"/>
      <c r="X53" s="115"/>
      <c r="Y53" s="114"/>
      <c r="Z53" s="113"/>
      <c r="AA53" s="115"/>
      <c r="AB53" s="228"/>
      <c r="AC53" s="229"/>
      <c r="AD53" s="230"/>
      <c r="AE53" s="222"/>
      <c r="AF53" s="223"/>
      <c r="AG53" s="224"/>
      <c r="AH53" s="228"/>
      <c r="AI53" s="229"/>
      <c r="AJ53" s="230"/>
      <c r="AK53" s="129"/>
      <c r="AL53" s="129"/>
      <c r="AM53" s="129"/>
      <c r="AN53" s="129"/>
      <c r="AO53" s="129"/>
      <c r="AP53" s="129"/>
      <c r="AQ53" s="107"/>
      <c r="AR53" s="108"/>
      <c r="AS53" s="111"/>
      <c r="AT53" s="112"/>
      <c r="AU53" s="112"/>
      <c r="AV53" s="66" t="s">
        <v>104</v>
      </c>
      <c r="CC53" s="79">
        <v>44218</v>
      </c>
      <c r="CD53" s="80">
        <v>0.41666666666666669</v>
      </c>
    </row>
    <row r="54" spans="1:82" ht="15" customHeight="1" x14ac:dyDescent="0.15">
      <c r="A54" s="119">
        <v>9</v>
      </c>
      <c r="B54" s="120"/>
      <c r="C54" s="123" t="str">
        <f>AY45</f>
        <v>け</v>
      </c>
      <c r="D54" s="124"/>
      <c r="E54" s="124"/>
      <c r="F54" s="124"/>
      <c r="G54" s="124" t="s">
        <v>11</v>
      </c>
      <c r="H54" s="124"/>
      <c r="I54" s="127"/>
      <c r="J54" s="67">
        <f>O48</f>
        <v>0</v>
      </c>
      <c r="K54" s="68" t="s">
        <v>92</v>
      </c>
      <c r="L54" s="69">
        <f>M48</f>
        <v>0</v>
      </c>
      <c r="M54" s="67">
        <f>AA42</f>
        <v>0</v>
      </c>
      <c r="N54" s="68" t="s">
        <v>92</v>
      </c>
      <c r="O54" s="69">
        <f>Y42</f>
        <v>0</v>
      </c>
      <c r="P54" s="67">
        <f>AA44</f>
        <v>0</v>
      </c>
      <c r="Q54" s="68" t="s">
        <v>92</v>
      </c>
      <c r="R54" s="69">
        <f>Y44</f>
        <v>0</v>
      </c>
      <c r="S54" s="68">
        <f>AA46</f>
        <v>0</v>
      </c>
      <c r="T54" s="68" t="s">
        <v>92</v>
      </c>
      <c r="U54" s="68">
        <f>Y46</f>
        <v>0</v>
      </c>
      <c r="V54" s="67">
        <f>AA48</f>
        <v>0</v>
      </c>
      <c r="W54" s="68" t="s">
        <v>92</v>
      </c>
      <c r="X54" s="69">
        <f>Y48</f>
        <v>0</v>
      </c>
      <c r="Y54" s="67">
        <f>AD48</f>
        <v>0</v>
      </c>
      <c r="Z54" s="68" t="s">
        <v>92</v>
      </c>
      <c r="AA54" s="69">
        <f>AB48</f>
        <v>0</v>
      </c>
      <c r="AB54" s="91"/>
      <c r="AC54" s="89"/>
      <c r="AD54" s="92"/>
      <c r="AE54" s="91"/>
      <c r="AF54" s="89"/>
      <c r="AG54" s="92"/>
      <c r="AH54" s="61"/>
      <c r="AI54" s="62"/>
      <c r="AJ54" s="63"/>
      <c r="AK54" s="129">
        <f>COUNTIF(J55:AJ55,"○")</f>
        <v>0</v>
      </c>
      <c r="AL54" s="129"/>
      <c r="AM54" s="129">
        <f>COUNTIF(J55:AJ55,"●")</f>
        <v>0</v>
      </c>
      <c r="AN54" s="129"/>
      <c r="AO54" s="129">
        <f>COUNTIF(J55:AJ55,"△")</f>
        <v>0</v>
      </c>
      <c r="AP54" s="129"/>
      <c r="AQ54" s="105">
        <f>AK54*3+AO54*1</f>
        <v>0</v>
      </c>
      <c r="AR54" s="106"/>
      <c r="AS54" s="109"/>
      <c r="AT54" s="110"/>
      <c r="AU54" s="110"/>
      <c r="AV54" s="65"/>
      <c r="BM54" s="5"/>
      <c r="CC54" s="79">
        <v>44211</v>
      </c>
      <c r="CD54" s="81"/>
    </row>
    <row r="55" spans="1:82" ht="15" customHeight="1" x14ac:dyDescent="0.15">
      <c r="A55" s="121"/>
      <c r="B55" s="122"/>
      <c r="C55" s="125"/>
      <c r="D55" s="126"/>
      <c r="E55" s="126"/>
      <c r="F55" s="126"/>
      <c r="G55" s="126"/>
      <c r="H55" s="126"/>
      <c r="I55" s="128"/>
      <c r="J55" s="114"/>
      <c r="K55" s="113"/>
      <c r="L55" s="115"/>
      <c r="M55" s="114"/>
      <c r="N55" s="113"/>
      <c r="O55" s="115"/>
      <c r="P55" s="114"/>
      <c r="Q55" s="113"/>
      <c r="R55" s="115"/>
      <c r="S55" s="113"/>
      <c r="T55" s="113"/>
      <c r="U55" s="113"/>
      <c r="V55" s="114"/>
      <c r="W55" s="113"/>
      <c r="X55" s="115"/>
      <c r="Y55" s="114"/>
      <c r="Z55" s="113"/>
      <c r="AA55" s="115"/>
      <c r="AB55" s="228"/>
      <c r="AC55" s="229"/>
      <c r="AD55" s="230"/>
      <c r="AE55" s="228"/>
      <c r="AF55" s="229"/>
      <c r="AG55" s="230"/>
      <c r="AH55" s="222"/>
      <c r="AI55" s="223"/>
      <c r="AJ55" s="224"/>
      <c r="AK55" s="129"/>
      <c r="AL55" s="129"/>
      <c r="AM55" s="129"/>
      <c r="AN55" s="129"/>
      <c r="AO55" s="129"/>
      <c r="AP55" s="129"/>
      <c r="AQ55" s="107"/>
      <c r="AR55" s="108"/>
      <c r="AS55" s="111"/>
      <c r="AT55" s="112"/>
      <c r="AU55" s="112"/>
      <c r="AV55" s="66" t="s">
        <v>104</v>
      </c>
      <c r="CC55" s="79">
        <v>44218</v>
      </c>
      <c r="CD55" s="80">
        <v>0.41666666666666669</v>
      </c>
    </row>
    <row r="56" spans="1:82" ht="15" customHeight="1" x14ac:dyDescent="0.15">
      <c r="A56" s="85" t="s">
        <v>119</v>
      </c>
      <c r="BT56" s="79">
        <v>44250</v>
      </c>
      <c r="BU56" s="81"/>
    </row>
    <row r="57" spans="1:82" ht="15" customHeight="1" x14ac:dyDescent="0.15">
      <c r="B57" t="s">
        <v>113</v>
      </c>
      <c r="BT57" s="79">
        <v>44225</v>
      </c>
      <c r="BU57" s="80">
        <v>0.47916666666666669</v>
      </c>
    </row>
    <row r="58" spans="1:82" ht="15" customHeight="1" x14ac:dyDescent="0.15">
      <c r="B58" t="s">
        <v>114</v>
      </c>
      <c r="BT58" s="79">
        <v>44232</v>
      </c>
      <c r="BU58" s="81"/>
    </row>
    <row r="59" spans="1:82" ht="15" customHeight="1" x14ac:dyDescent="0.15">
      <c r="B59" t="s">
        <v>115</v>
      </c>
      <c r="BT59" s="79">
        <v>44238</v>
      </c>
      <c r="BU59" s="80"/>
    </row>
    <row r="60" spans="1:82" ht="15" customHeight="1" x14ac:dyDescent="0.15">
      <c r="C60" t="s">
        <v>116</v>
      </c>
      <c r="BT60" s="79">
        <v>44239</v>
      </c>
      <c r="BU60" s="81"/>
    </row>
    <row r="61" spans="1:82" ht="15" customHeight="1" x14ac:dyDescent="0.15">
      <c r="C61" t="s">
        <v>117</v>
      </c>
      <c r="BT61" s="79"/>
      <c r="BU61" s="81"/>
    </row>
    <row r="62" spans="1:82" ht="15" customHeight="1" x14ac:dyDescent="0.15">
      <c r="C62" t="s">
        <v>118</v>
      </c>
      <c r="BT62" s="79">
        <v>44246</v>
      </c>
      <c r="BU62" s="81"/>
    </row>
    <row r="63" spans="1:82" ht="15" customHeight="1" x14ac:dyDescent="0.15">
      <c r="A63" s="43" t="s">
        <v>105</v>
      </c>
      <c r="BT63" s="79">
        <v>44253</v>
      </c>
      <c r="BU63" s="81"/>
    </row>
    <row r="64" spans="1:82" ht="15" customHeight="1" x14ac:dyDescent="0.15">
      <c r="B64" s="43" t="s">
        <v>106</v>
      </c>
      <c r="BT64" s="79">
        <v>44260</v>
      </c>
      <c r="BU64" s="81"/>
    </row>
    <row r="65" spans="2:73" ht="15" customHeight="1" x14ac:dyDescent="0.15">
      <c r="B65" s="43" t="s">
        <v>107</v>
      </c>
      <c r="BT65" s="79">
        <v>44267</v>
      </c>
      <c r="BU65" s="81"/>
    </row>
    <row r="66" spans="2:73" ht="15" customHeight="1" x14ac:dyDescent="0.15">
      <c r="B66" s="43" t="s">
        <v>108</v>
      </c>
      <c r="BT66" s="79">
        <v>44274</v>
      </c>
      <c r="BU66" s="81"/>
    </row>
    <row r="67" spans="2:73" ht="15" customHeight="1" x14ac:dyDescent="0.15"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1"/>
      <c r="BT67" s="79">
        <v>44276</v>
      </c>
      <c r="BU67" s="81"/>
    </row>
    <row r="68" spans="2:73" ht="15" customHeight="1" x14ac:dyDescent="0.15"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4"/>
      <c r="BT68" s="79">
        <v>44280</v>
      </c>
      <c r="BU68" s="81"/>
    </row>
    <row r="69" spans="2:73" ht="15" customHeight="1" x14ac:dyDescent="0.15"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4"/>
      <c r="BT69" s="79">
        <v>44281</v>
      </c>
      <c r="BU69" s="81"/>
    </row>
    <row r="70" spans="2:73" ht="15" customHeight="1" x14ac:dyDescent="0.15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7"/>
      <c r="BT70" s="79">
        <v>44283</v>
      </c>
      <c r="BU70" s="81"/>
    </row>
    <row r="71" spans="2:73" ht="15" customHeight="1" x14ac:dyDescent="0.15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</row>
    <row r="72" spans="2:73" ht="15" customHeight="1" x14ac:dyDescent="0.15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</row>
  </sheetData>
  <sheetProtection sheet="1" objects="1" scenarios="1"/>
  <mergeCells count="269">
    <mergeCell ref="AQ54:AR55"/>
    <mergeCell ref="AS54:AU55"/>
    <mergeCell ref="M55:O55"/>
    <mergeCell ref="P55:R55"/>
    <mergeCell ref="S55:U55"/>
    <mergeCell ref="V55:X55"/>
    <mergeCell ref="Y55:AA55"/>
    <mergeCell ref="AB55:AD55"/>
    <mergeCell ref="AE55:AG55"/>
    <mergeCell ref="AH55:AJ55"/>
    <mergeCell ref="A54:B55"/>
    <mergeCell ref="C54:F55"/>
    <mergeCell ref="G54:I55"/>
    <mergeCell ref="AK54:AL55"/>
    <mergeCell ref="AM54:AN55"/>
    <mergeCell ref="AO54:AP55"/>
    <mergeCell ref="J55:L55"/>
    <mergeCell ref="AQ52:AR53"/>
    <mergeCell ref="AS52:AU53"/>
    <mergeCell ref="M53:O53"/>
    <mergeCell ref="P53:R53"/>
    <mergeCell ref="S53:U53"/>
    <mergeCell ref="V53:X53"/>
    <mergeCell ref="Y53:AA53"/>
    <mergeCell ref="AB53:AD53"/>
    <mergeCell ref="AE53:AG53"/>
    <mergeCell ref="AH53:AJ53"/>
    <mergeCell ref="A52:B53"/>
    <mergeCell ref="C52:F53"/>
    <mergeCell ref="G52:I53"/>
    <mergeCell ref="AK52:AL53"/>
    <mergeCell ref="AM52:AN53"/>
    <mergeCell ref="AO52:AP53"/>
    <mergeCell ref="J53:L53"/>
    <mergeCell ref="AQ50:AR51"/>
    <mergeCell ref="AS50:AU51"/>
    <mergeCell ref="J51:L51"/>
    <mergeCell ref="P51:R51"/>
    <mergeCell ref="S51:U51"/>
    <mergeCell ref="V51:X51"/>
    <mergeCell ref="Y51:AA51"/>
    <mergeCell ref="AB51:AD51"/>
    <mergeCell ref="AE51:AG51"/>
    <mergeCell ref="AH51:AJ51"/>
    <mergeCell ref="A50:B51"/>
    <mergeCell ref="C50:F51"/>
    <mergeCell ref="G50:I51"/>
    <mergeCell ref="AK50:AL51"/>
    <mergeCell ref="AM50:AN51"/>
    <mergeCell ref="AO50:AP51"/>
    <mergeCell ref="M51:O51"/>
    <mergeCell ref="AQ48:AR49"/>
    <mergeCell ref="AS48:AU49"/>
    <mergeCell ref="J49:L49"/>
    <mergeCell ref="M49:O49"/>
    <mergeCell ref="S49:U49"/>
    <mergeCell ref="V49:X49"/>
    <mergeCell ref="Y49:AA49"/>
    <mergeCell ref="AB49:AD49"/>
    <mergeCell ref="AE49:AG49"/>
    <mergeCell ref="AH49:AJ49"/>
    <mergeCell ref="A48:B49"/>
    <mergeCell ref="C48:F49"/>
    <mergeCell ref="G48:I49"/>
    <mergeCell ref="AK48:AL49"/>
    <mergeCell ref="AM48:AN49"/>
    <mergeCell ref="AO48:AP49"/>
    <mergeCell ref="P49:R49"/>
    <mergeCell ref="AQ46:AR47"/>
    <mergeCell ref="AS46:AU47"/>
    <mergeCell ref="J47:L47"/>
    <mergeCell ref="M47:O47"/>
    <mergeCell ref="P47:R47"/>
    <mergeCell ref="V47:X47"/>
    <mergeCell ref="Y47:AA47"/>
    <mergeCell ref="AB47:AD47"/>
    <mergeCell ref="AE47:AG47"/>
    <mergeCell ref="AH47:AJ47"/>
    <mergeCell ref="A46:B47"/>
    <mergeCell ref="C46:F47"/>
    <mergeCell ref="G46:I47"/>
    <mergeCell ref="AK46:AL47"/>
    <mergeCell ref="AM46:AN47"/>
    <mergeCell ref="AO46:AP47"/>
    <mergeCell ref="S47:U47"/>
    <mergeCell ref="AQ44:AR45"/>
    <mergeCell ref="AS44:AU45"/>
    <mergeCell ref="J45:L45"/>
    <mergeCell ref="M45:O45"/>
    <mergeCell ref="P45:R45"/>
    <mergeCell ref="S45:U45"/>
    <mergeCell ref="Y45:AA45"/>
    <mergeCell ref="AB45:AD45"/>
    <mergeCell ref="AE45:AG45"/>
    <mergeCell ref="AH45:AJ45"/>
    <mergeCell ref="A44:B45"/>
    <mergeCell ref="C44:F45"/>
    <mergeCell ref="G44:I45"/>
    <mergeCell ref="AK44:AL45"/>
    <mergeCell ref="AM44:AN45"/>
    <mergeCell ref="AO44:AP45"/>
    <mergeCell ref="V45:X45"/>
    <mergeCell ref="AQ42:AR43"/>
    <mergeCell ref="AS42:AU43"/>
    <mergeCell ref="J43:L43"/>
    <mergeCell ref="M43:O43"/>
    <mergeCell ref="P43:R43"/>
    <mergeCell ref="S43:U43"/>
    <mergeCell ref="V43:X43"/>
    <mergeCell ref="AB43:AD43"/>
    <mergeCell ref="AE43:AG43"/>
    <mergeCell ref="AH43:AJ43"/>
    <mergeCell ref="A42:B43"/>
    <mergeCell ref="C42:F43"/>
    <mergeCell ref="G42:I43"/>
    <mergeCell ref="AK42:AL43"/>
    <mergeCell ref="AM42:AN43"/>
    <mergeCell ref="AO42:AP43"/>
    <mergeCell ref="Y43:AA43"/>
    <mergeCell ref="AQ40:AR41"/>
    <mergeCell ref="AS40:AU41"/>
    <mergeCell ref="J41:L41"/>
    <mergeCell ref="M41:O41"/>
    <mergeCell ref="P41:R41"/>
    <mergeCell ref="S41:U41"/>
    <mergeCell ref="V41:X41"/>
    <mergeCell ref="Y41:AA41"/>
    <mergeCell ref="AE41:AG41"/>
    <mergeCell ref="AH41:AJ41"/>
    <mergeCell ref="A40:B41"/>
    <mergeCell ref="C40:F41"/>
    <mergeCell ref="G40:I41"/>
    <mergeCell ref="AK40:AL41"/>
    <mergeCell ref="AM40:AN41"/>
    <mergeCell ref="AO40:AP41"/>
    <mergeCell ref="AB41:AD41"/>
    <mergeCell ref="AS38:AU39"/>
    <mergeCell ref="J39:L39"/>
    <mergeCell ref="M39:O39"/>
    <mergeCell ref="P39:R39"/>
    <mergeCell ref="S39:U39"/>
    <mergeCell ref="V39:X39"/>
    <mergeCell ref="Y39:AA39"/>
    <mergeCell ref="AB39:AD39"/>
    <mergeCell ref="AE39:AG39"/>
    <mergeCell ref="AH39:AJ39"/>
    <mergeCell ref="A38:B39"/>
    <mergeCell ref="C38:F39"/>
    <mergeCell ref="G38:I39"/>
    <mergeCell ref="AK38:AL39"/>
    <mergeCell ref="AM38:AN39"/>
    <mergeCell ref="AO38:AP39"/>
    <mergeCell ref="AQ38:AR39"/>
    <mergeCell ref="V37:X37"/>
    <mergeCell ref="Y37:AA37"/>
    <mergeCell ref="AB37:AD37"/>
    <mergeCell ref="AE37:AG37"/>
    <mergeCell ref="AK37:AL37"/>
    <mergeCell ref="AM37:AN37"/>
    <mergeCell ref="AH37:AJ37"/>
    <mergeCell ref="AX34:CD35"/>
    <mergeCell ref="A35:A36"/>
    <mergeCell ref="B35:C36"/>
    <mergeCell ref="D35:J36"/>
    <mergeCell ref="BD36:BF36"/>
    <mergeCell ref="C37:I37"/>
    <mergeCell ref="J37:L37"/>
    <mergeCell ref="M37:O37"/>
    <mergeCell ref="P37:R37"/>
    <mergeCell ref="S37:U37"/>
    <mergeCell ref="AO37:AP37"/>
    <mergeCell ref="AQ37:AR37"/>
    <mergeCell ref="AS37:AV37"/>
    <mergeCell ref="Z32:AC33"/>
    <mergeCell ref="AD32:AM33"/>
    <mergeCell ref="N33:Q33"/>
    <mergeCell ref="V33:Y33"/>
    <mergeCell ref="J30:M31"/>
    <mergeCell ref="R30:U31"/>
    <mergeCell ref="Z30:AC31"/>
    <mergeCell ref="AD30:AM31"/>
    <mergeCell ref="N31:Q31"/>
    <mergeCell ref="V31:Y31"/>
    <mergeCell ref="V27:Y27"/>
    <mergeCell ref="H28:I29"/>
    <mergeCell ref="J28:M29"/>
    <mergeCell ref="R28:U29"/>
    <mergeCell ref="Z28:AC29"/>
    <mergeCell ref="AD28:AM29"/>
    <mergeCell ref="N29:Q29"/>
    <mergeCell ref="V29:Y29"/>
    <mergeCell ref="Z24:AC25"/>
    <mergeCell ref="AD24:AM25"/>
    <mergeCell ref="N25:Q25"/>
    <mergeCell ref="V25:Y25"/>
    <mergeCell ref="H26:I27"/>
    <mergeCell ref="J26:M27"/>
    <mergeCell ref="R26:U27"/>
    <mergeCell ref="Z26:AC27"/>
    <mergeCell ref="AD26:AM27"/>
    <mergeCell ref="N27:Q27"/>
    <mergeCell ref="V21:Y21"/>
    <mergeCell ref="H22:I23"/>
    <mergeCell ref="J22:M23"/>
    <mergeCell ref="R22:U23"/>
    <mergeCell ref="Z22:AC23"/>
    <mergeCell ref="AD22:AM23"/>
    <mergeCell ref="N23:Q23"/>
    <mergeCell ref="V23:Y23"/>
    <mergeCell ref="Z18:AC19"/>
    <mergeCell ref="AD18:AM19"/>
    <mergeCell ref="N19:Q19"/>
    <mergeCell ref="V19:Y19"/>
    <mergeCell ref="H20:I21"/>
    <mergeCell ref="J20:M21"/>
    <mergeCell ref="R20:U21"/>
    <mergeCell ref="Z20:AC21"/>
    <mergeCell ref="AD20:AM21"/>
    <mergeCell ref="N21:Q21"/>
    <mergeCell ref="J16:M17"/>
    <mergeCell ref="A18:B33"/>
    <mergeCell ref="C18:E33"/>
    <mergeCell ref="F18:G33"/>
    <mergeCell ref="H18:I19"/>
    <mergeCell ref="J18:M19"/>
    <mergeCell ref="R18:U19"/>
    <mergeCell ref="H24:I25"/>
    <mergeCell ref="J24:M25"/>
    <mergeCell ref="R24:U25"/>
    <mergeCell ref="H30:I31"/>
    <mergeCell ref="H32:I33"/>
    <mergeCell ref="J32:M33"/>
    <mergeCell ref="R32:U33"/>
    <mergeCell ref="AG5:AM6"/>
    <mergeCell ref="A8:R9"/>
    <mergeCell ref="T8:AM9"/>
    <mergeCell ref="B11:F12"/>
    <mergeCell ref="G11:I12"/>
    <mergeCell ref="K11:L12"/>
    <mergeCell ref="M11:N12"/>
    <mergeCell ref="O11:S12"/>
    <mergeCell ref="R16:U17"/>
    <mergeCell ref="Z16:AC17"/>
    <mergeCell ref="AD16:AM16"/>
    <mergeCell ref="H17:I17"/>
    <mergeCell ref="N17:Q17"/>
    <mergeCell ref="V17:Y17"/>
    <mergeCell ref="AD17:AM17"/>
    <mergeCell ref="W11:AB12"/>
    <mergeCell ref="AC11:AJ12"/>
    <mergeCell ref="AK11:AM12"/>
    <mergeCell ref="B13:S14"/>
    <mergeCell ref="AG13:AM14"/>
    <mergeCell ref="A16:B17"/>
    <mergeCell ref="C16:E17"/>
    <mergeCell ref="F16:G17"/>
    <mergeCell ref="H16:I16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AC3:AJ4"/>
    <mergeCell ref="AK3:AM4"/>
  </mergeCells>
  <phoneticPr fontId="1"/>
  <conditionalFormatting sqref="N19:Q19">
    <cfRule type="cellIs" dxfId="35" priority="37" operator="equal">
      <formula>0</formula>
    </cfRule>
  </conditionalFormatting>
  <conditionalFormatting sqref="V19:Y19">
    <cfRule type="cellIs" dxfId="34" priority="36" operator="equal">
      <formula>0</formula>
    </cfRule>
  </conditionalFormatting>
  <conditionalFormatting sqref="N21:Q21">
    <cfRule type="cellIs" dxfId="33" priority="35" operator="equal">
      <formula>0</formula>
    </cfRule>
  </conditionalFormatting>
  <conditionalFormatting sqref="V21:Y21">
    <cfRule type="cellIs" dxfId="32" priority="34" operator="equal">
      <formula>0</formula>
    </cfRule>
  </conditionalFormatting>
  <conditionalFormatting sqref="N23:Q23">
    <cfRule type="cellIs" dxfId="31" priority="33" operator="equal">
      <formula>0</formula>
    </cfRule>
  </conditionalFormatting>
  <conditionalFormatting sqref="V23:Y23">
    <cfRule type="cellIs" dxfId="30" priority="32" operator="equal">
      <formula>0</formula>
    </cfRule>
  </conditionalFormatting>
  <conditionalFormatting sqref="N25:Q25">
    <cfRule type="cellIs" dxfId="29" priority="31" operator="equal">
      <formula>0</formula>
    </cfRule>
  </conditionalFormatting>
  <conditionalFormatting sqref="V25:Y25">
    <cfRule type="cellIs" dxfId="28" priority="30" operator="equal">
      <formula>0</formula>
    </cfRule>
  </conditionalFormatting>
  <conditionalFormatting sqref="N27:Q27">
    <cfRule type="cellIs" dxfId="27" priority="29" operator="equal">
      <formula>0</formula>
    </cfRule>
  </conditionalFormatting>
  <conditionalFormatting sqref="V27:Y27">
    <cfRule type="cellIs" dxfId="26" priority="28" operator="equal">
      <formula>0</formula>
    </cfRule>
  </conditionalFormatting>
  <conditionalFormatting sqref="N29:Q29">
    <cfRule type="cellIs" dxfId="25" priority="27" operator="equal">
      <formula>0</formula>
    </cfRule>
  </conditionalFormatting>
  <conditionalFormatting sqref="V29:Y29">
    <cfRule type="cellIs" dxfId="24" priority="26" operator="equal">
      <formula>0</formula>
    </cfRule>
  </conditionalFormatting>
  <conditionalFormatting sqref="N31:Q31">
    <cfRule type="cellIs" dxfId="23" priority="25" operator="equal">
      <formula>0</formula>
    </cfRule>
  </conditionalFormatting>
  <conditionalFormatting sqref="V31:Y31">
    <cfRule type="cellIs" dxfId="22" priority="24" operator="equal">
      <formula>0</formula>
    </cfRule>
  </conditionalFormatting>
  <conditionalFormatting sqref="N33:Q33">
    <cfRule type="cellIs" dxfId="21" priority="23" operator="equal">
      <formula>0</formula>
    </cfRule>
  </conditionalFormatting>
  <conditionalFormatting sqref="V33:Y33">
    <cfRule type="cellIs" dxfId="20" priority="22" operator="equal">
      <formula>0</formula>
    </cfRule>
  </conditionalFormatting>
  <conditionalFormatting sqref="B35:C36">
    <cfRule type="cellIs" dxfId="19" priority="21" operator="equal">
      <formula>0</formula>
    </cfRule>
  </conditionalFormatting>
  <conditionalFormatting sqref="J40:L43 M44:R47 M52:U53 J46:L47">
    <cfRule type="cellIs" dxfId="18" priority="20" operator="equal">
      <formula>0</formula>
    </cfRule>
  </conditionalFormatting>
  <conditionalFormatting sqref="J48:O49 S48:X49">
    <cfRule type="cellIs" dxfId="17" priority="19" operator="equal">
      <formula>0</formula>
    </cfRule>
  </conditionalFormatting>
  <conditionalFormatting sqref="J50:L51 P50:X51">
    <cfRule type="cellIs" dxfId="16" priority="18" operator="equal">
      <formula>0</formula>
    </cfRule>
  </conditionalFormatting>
  <conditionalFormatting sqref="Y52:AA53">
    <cfRule type="cellIs" dxfId="15" priority="17" operator="equal">
      <formula>0</formula>
    </cfRule>
  </conditionalFormatting>
  <conditionalFormatting sqref="AB52:AD53">
    <cfRule type="cellIs" dxfId="14" priority="15" operator="equal">
      <formula>0</formula>
    </cfRule>
  </conditionalFormatting>
  <conditionalFormatting sqref="M54:U55">
    <cfRule type="cellIs" dxfId="13" priority="14" operator="equal">
      <formula>0</formula>
    </cfRule>
  </conditionalFormatting>
  <conditionalFormatting sqref="Y54:AA55">
    <cfRule type="cellIs" dxfId="12" priority="13" operator="equal">
      <formula>0</formula>
    </cfRule>
  </conditionalFormatting>
  <conditionalFormatting sqref="AB54:AD55">
    <cfRule type="cellIs" dxfId="11" priority="12" operator="equal">
      <formula>0</formula>
    </cfRule>
  </conditionalFormatting>
  <conditionalFormatting sqref="AE54:AG55">
    <cfRule type="cellIs" dxfId="10" priority="11" operator="equal">
      <formula>0</formula>
    </cfRule>
  </conditionalFormatting>
  <conditionalFormatting sqref="M42:O43">
    <cfRule type="cellIs" dxfId="9" priority="10" operator="equal">
      <formula>0</formula>
    </cfRule>
  </conditionalFormatting>
  <conditionalFormatting sqref="J44:L45">
    <cfRule type="cellIs" dxfId="8" priority="9" operator="equal">
      <formula>0</formula>
    </cfRule>
  </conditionalFormatting>
  <conditionalFormatting sqref="S46:U47">
    <cfRule type="cellIs" dxfId="7" priority="8" operator="equal">
      <formula>0</formula>
    </cfRule>
  </conditionalFormatting>
  <conditionalFormatting sqref="P48:R49">
    <cfRule type="cellIs" dxfId="6" priority="7" operator="equal">
      <formula>0</formula>
    </cfRule>
  </conditionalFormatting>
  <conditionalFormatting sqref="M50:O51">
    <cfRule type="cellIs" dxfId="5" priority="6" operator="equal">
      <formula>0</formula>
    </cfRule>
  </conditionalFormatting>
  <conditionalFormatting sqref="J52:L53">
    <cfRule type="cellIs" dxfId="4" priority="5" operator="equal">
      <formula>0</formula>
    </cfRule>
  </conditionalFormatting>
  <conditionalFormatting sqref="V52:X53">
    <cfRule type="cellIs" dxfId="3" priority="4" operator="equal">
      <formula>0</formula>
    </cfRule>
  </conditionalFormatting>
  <conditionalFormatting sqref="Y50:AA51">
    <cfRule type="cellIs" dxfId="2" priority="3" operator="equal">
      <formula>0</formula>
    </cfRule>
  </conditionalFormatting>
  <conditionalFormatting sqref="J54:L55">
    <cfRule type="cellIs" dxfId="1" priority="2" operator="equal">
      <formula>0</formula>
    </cfRule>
  </conditionalFormatting>
  <conditionalFormatting sqref="V54:X55">
    <cfRule type="cellIs" dxfId="0" priority="1" operator="equal">
      <formula>0</formula>
    </cfRule>
  </conditionalFormatting>
  <dataValidations count="10">
    <dataValidation type="list" allowBlank="1" showInputMessage="1" showErrorMessage="1" sqref="F3:H4" xr:uid="{00000000-0002-0000-0300-000000000000}">
      <formula1>$BC$2:$BC$11</formula1>
    </dataValidation>
    <dataValidation type="list" allowBlank="1" showInputMessage="1" showErrorMessage="1" sqref="B11:F12" xr:uid="{00000000-0002-0000-0300-000001000000}">
      <formula1>$BE$2:$BE$11</formula1>
    </dataValidation>
    <dataValidation type="list" allowBlank="1" showInputMessage="1" showErrorMessage="1" sqref="K11:L12" xr:uid="{00000000-0002-0000-0300-000002000000}">
      <formula1>$BI$3:$CB$3</formula1>
    </dataValidation>
    <dataValidation type="list" allowBlank="1" showInputMessage="1" showErrorMessage="1" sqref="M11:N12" xr:uid="{00000000-0002-0000-0300-000003000000}">
      <formula1>$BI$4:$CB$4</formula1>
    </dataValidation>
    <dataValidation type="list" allowBlank="1" showInputMessage="1" showErrorMessage="1" sqref="R18:U33" xr:uid="{00000000-0002-0000-0300-000004000000}">
      <formula1>$BI$37:$BI$39</formula1>
    </dataValidation>
    <dataValidation type="list" allowBlank="1" showInputMessage="1" showErrorMessage="1" sqref="AC11:AJ12" xr:uid="{00000000-0002-0000-0300-000005000000}">
      <formula1>$AY$37:$AY$42</formula1>
    </dataValidation>
    <dataValidation type="list" allowBlank="1" showInputMessage="1" showErrorMessage="1" sqref="Z18:AC33 J18:M33" xr:uid="{00000000-0002-0000-0300-000006000000}">
      <formula1>$AY$37:$AY$52</formula1>
    </dataValidation>
    <dataValidation type="list" allowBlank="1" showInputMessage="1" showErrorMessage="1" sqref="J45:R45 J51:AA51 AE51:AJ51 J49:X49 J47:U47 AH53:AJ53 P41:AJ41 J43:O43 Y47:AJ47 J41:L41 S43:AJ43 M39:AJ39 V45:AJ45 J53:AD53 AB49:AJ49 J55:AG55" xr:uid="{00000000-0002-0000-0300-000007000000}">
      <formula1>$BM$37:$BM$39</formula1>
    </dataValidation>
    <dataValidation type="list" allowBlank="1" showInputMessage="1" showErrorMessage="1" sqref="B13:S14" xr:uid="{00000000-0002-0000-0300-000008000000}">
      <formula1>$BJ$6:$BJ$7</formula1>
    </dataValidation>
    <dataValidation type="list" allowBlank="1" showInputMessage="1" showErrorMessage="1" sqref="C18:E33" xr:uid="{00000000-0002-0000-0300-000009000000}">
      <formula1>$CC$37:$CC$69</formula1>
    </dataValidation>
  </dataValidations>
  <pageMargins left="0.39370078740157483" right="0.19685039370078741" top="0.39370078740157483" bottom="0.19685039370078741" header="0.31496062992125984" footer="0.31496062992125984"/>
  <pageSetup paperSize="9" scale="82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実施報告書（５チーム用）</vt:lpstr>
      <vt:lpstr>実施報告書（６チーム用）</vt:lpstr>
      <vt:lpstr>実施報告書（８チーム用）</vt:lpstr>
      <vt:lpstr>実施報告書（９チーム用）</vt:lpstr>
      <vt:lpstr>'実施報告書（５チーム用）'!Print_Area</vt:lpstr>
      <vt:lpstr>'実施報告書（６チーム用）'!Print_Area</vt:lpstr>
      <vt:lpstr>'実施報告書（８チーム用）'!Print_Area</vt:lpstr>
      <vt:lpstr>'実施報告書（９チーム用）'!Print_Area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坂野貴則</cp:lastModifiedBy>
  <cp:lastPrinted>2021-11-19T13:11:13Z</cp:lastPrinted>
  <dcterms:created xsi:type="dcterms:W3CDTF">2018-09-19T09:32:32Z</dcterms:created>
  <dcterms:modified xsi:type="dcterms:W3CDTF">2022-09-19T06:22:52Z</dcterms:modified>
</cp:coreProperties>
</file>